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0" yWindow="36" windowWidth="12384" windowHeight="84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'Лист1'!$A$1:$S$115</definedName>
  </definedNames>
  <calcPr fullCalcOnLoad="1"/>
</workbook>
</file>

<file path=xl/sharedStrings.xml><?xml version="1.0" encoding="utf-8"?>
<sst xmlns="http://schemas.openxmlformats.org/spreadsheetml/2006/main" count="199" uniqueCount="102">
  <si>
    <t>Название команды</t>
  </si>
  <si>
    <t>класс</t>
  </si>
  <si>
    <t>Фамилия</t>
  </si>
  <si>
    <t>РМ</t>
  </si>
  <si>
    <t>Рмю</t>
  </si>
  <si>
    <t>Разбаш Андрей</t>
  </si>
  <si>
    <t>Храпов Андрей</t>
  </si>
  <si>
    <t>Кравченко Артем</t>
  </si>
  <si>
    <t>Ладыгин Кирилл</t>
  </si>
  <si>
    <t>Рыжков Геннадий</t>
  </si>
  <si>
    <t>Панфилов Леонид</t>
  </si>
  <si>
    <t>Шешенин Владимир</t>
  </si>
  <si>
    <t>НОВОВОРОНЕЖ-КАРТ</t>
  </si>
  <si>
    <t>ОБЩЕКОМАНДНЫЙ ЗАЧЕТ</t>
  </si>
  <si>
    <t>Командный зачет Ротакс Макс</t>
  </si>
  <si>
    <t>Командный зачет в Первенстве России</t>
  </si>
  <si>
    <t>РМю</t>
  </si>
  <si>
    <t>Митрохин Михаил</t>
  </si>
  <si>
    <t>СДЮСТШ  Москва</t>
  </si>
  <si>
    <t>Кожевников Василий</t>
  </si>
  <si>
    <t>Строганов Юрий</t>
  </si>
  <si>
    <t>Яновский Дмитрий</t>
  </si>
  <si>
    <t>1 этап</t>
  </si>
  <si>
    <t>АНО Автомотоклуб</t>
  </si>
  <si>
    <t>ФСО России</t>
  </si>
  <si>
    <t>Кононов Антон</t>
  </si>
  <si>
    <t>Карачев Алексей</t>
  </si>
  <si>
    <t>Корнеев Денис</t>
  </si>
  <si>
    <t>KF 3</t>
  </si>
  <si>
    <t>Рунов Андрей</t>
  </si>
  <si>
    <t>KZ 2</t>
  </si>
  <si>
    <t>Forza-Sport</t>
  </si>
  <si>
    <t>Ладыгин Антон</t>
  </si>
  <si>
    <t>Дидыч Иван</t>
  </si>
  <si>
    <t>Командный зачет в классе KZ 2</t>
  </si>
  <si>
    <t>Командный зачет в классе KF 2</t>
  </si>
  <si>
    <t>KF 2</t>
  </si>
  <si>
    <t>НВ-КАРТ-Интер</t>
  </si>
  <si>
    <t>Вонзанок Ян</t>
  </si>
  <si>
    <t>Богданов Иван</t>
  </si>
  <si>
    <t>2 этап</t>
  </si>
  <si>
    <t>Нечаев Владимир</t>
  </si>
  <si>
    <t>Густешов Никита</t>
  </si>
  <si>
    <t>3 этап</t>
  </si>
  <si>
    <t>4 этап</t>
  </si>
  <si>
    <t>5 этап</t>
  </si>
  <si>
    <t>6 этап</t>
  </si>
  <si>
    <t>сумма</t>
  </si>
  <si>
    <t>Татарстан</t>
  </si>
  <si>
    <t>Тимерзянов Тимур</t>
  </si>
  <si>
    <t>СДЮСТШ Москва</t>
  </si>
  <si>
    <t>Стовба Алексей</t>
  </si>
  <si>
    <t>Соколов Евгений</t>
  </si>
  <si>
    <t>Ульянов Александр</t>
  </si>
  <si>
    <t>Кузьмин Владимир</t>
  </si>
  <si>
    <t>Зенкин Александр</t>
  </si>
  <si>
    <t>Бурштейн Михаил</t>
  </si>
  <si>
    <t>ИТОГ</t>
  </si>
  <si>
    <t>7 этап</t>
  </si>
  <si>
    <t>Азаров Денис</t>
  </si>
  <si>
    <t>НВ-Карт-Формула</t>
  </si>
  <si>
    <t>Командный зачет 2008 года</t>
  </si>
  <si>
    <t>Команда Комаров</t>
  </si>
  <si>
    <t>Фридрих Кристиан</t>
  </si>
  <si>
    <t>Ковалев Вячеслав</t>
  </si>
  <si>
    <t>IPB Spartak Racing</t>
  </si>
  <si>
    <t>ООО "Аrt-Racing"</t>
  </si>
  <si>
    <t>Верхоланцев Роман</t>
  </si>
  <si>
    <t>Тарабрин Кирилл</t>
  </si>
  <si>
    <t>Транспринт</t>
  </si>
  <si>
    <t>СТК "Нева-Карт"</t>
  </si>
  <si>
    <t>Смирнов Кирилл</t>
  </si>
  <si>
    <t>Приказчиков Марк</t>
  </si>
  <si>
    <t>супер МИНИ</t>
  </si>
  <si>
    <t>Брыльков Родион</t>
  </si>
  <si>
    <t>Сенин Артем</t>
  </si>
  <si>
    <t xml:space="preserve">Балашихинская </t>
  </si>
  <si>
    <t>Автошкола</t>
  </si>
  <si>
    <t>Пинегин Александр</t>
  </si>
  <si>
    <t>Краснов Евгений</t>
  </si>
  <si>
    <t>Лебедев Валерий</t>
  </si>
  <si>
    <t>Куракин Владислав</t>
  </si>
  <si>
    <t>Максимов Евгений</t>
  </si>
  <si>
    <t>Тула-карт</t>
  </si>
  <si>
    <t>Сафронов Станислав</t>
  </si>
  <si>
    <t>Фукс Савелий</t>
  </si>
  <si>
    <t>Мавланов Роман</t>
  </si>
  <si>
    <t>Прохоров Александр</t>
  </si>
  <si>
    <t>Маркелов Артем</t>
  </si>
  <si>
    <t>Буренко Илья</t>
  </si>
  <si>
    <t>Мещеряков Вадим</t>
  </si>
  <si>
    <t>Пахомов Григорий</t>
  </si>
  <si>
    <t>Викулин Иван</t>
  </si>
  <si>
    <t>Гноевой Владимир</t>
  </si>
  <si>
    <t>Билыч Данила</t>
  </si>
  <si>
    <t>Пилякин Андрей</t>
  </si>
  <si>
    <t>Минниахметов Радик</t>
  </si>
  <si>
    <t>Пилякмн Андрей</t>
  </si>
  <si>
    <t>Иевлев Сергей</t>
  </si>
  <si>
    <t>Сироткин Сергей</t>
  </si>
  <si>
    <t>Белозеров Сергей</t>
  </si>
  <si>
    <t>Муллахметов Адель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</si>
</sst>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8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4"/>
      <name val="Arial Cyr"/>
      <family val="0"/>
    </font>
    <font>
      <b/>
      <sz val="24"/>
      <color indexed="10"/>
      <name val="Arial Cyr"/>
      <family val="0"/>
    </font>
    <font>
      <sz val="11"/>
      <name val="Arial Cyr"/>
      <family val="0"/>
    </font>
    <font>
      <sz val="24"/>
      <name val="Arial Cyr"/>
      <family val="0"/>
    </font>
    <font>
      <b/>
      <sz val="2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4" fillId="2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/>
    </xf>
    <xf numFmtId="0" fontId="4" fillId="4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8"/>
  <sheetViews>
    <sheetView tabSelected="1" zoomScale="65" zoomScaleNormal="65" workbookViewId="0" topLeftCell="A1">
      <selection activeCell="D117" sqref="D116:D117"/>
    </sheetView>
  </sheetViews>
  <sheetFormatPr defaultColWidth="9.00390625" defaultRowHeight="12.75"/>
  <cols>
    <col min="1" max="1" width="26.125" style="66" customWidth="1"/>
    <col min="2" max="2" width="13.375" style="7" customWidth="1"/>
    <col min="3" max="3" width="4.875" style="11" customWidth="1"/>
    <col min="4" max="4" width="24.625" style="7" customWidth="1"/>
    <col min="5" max="5" width="6.00390625" style="9" customWidth="1"/>
    <col min="6" max="6" width="11.875" style="7" customWidth="1"/>
    <col min="7" max="7" width="5.125" style="9" customWidth="1"/>
    <col min="8" max="8" width="13.50390625" style="7" customWidth="1"/>
    <col min="9" max="9" width="5.125" style="9" customWidth="1"/>
    <col min="10" max="10" width="12.50390625" style="7" customWidth="1"/>
    <col min="11" max="11" width="5.125" style="9" customWidth="1"/>
    <col min="12" max="12" width="12.00390625" style="7" customWidth="1"/>
    <col min="13" max="13" width="5.125" style="9" customWidth="1"/>
    <col min="14" max="14" width="11.875" style="7" customWidth="1"/>
    <col min="15" max="15" width="5.125" style="9" customWidth="1"/>
    <col min="16" max="16" width="14.00390625" style="7" customWidth="1"/>
    <col min="17" max="17" width="13.50390625" style="7" customWidth="1"/>
    <col min="18" max="18" width="12.00390625" style="62" customWidth="1"/>
    <col min="19" max="19" width="12.875" style="10" customWidth="1"/>
    <col min="20" max="20" width="11.625" style="10" customWidth="1"/>
  </cols>
  <sheetData>
    <row r="1" spans="1:20" ht="34.5" customHeight="1">
      <c r="A1" s="120" t="s">
        <v>61</v>
      </c>
      <c r="B1" s="120"/>
      <c r="C1" s="120"/>
      <c r="D1" s="120"/>
      <c r="Q1" s="10"/>
      <c r="R1" s="61"/>
      <c r="S1"/>
      <c r="T1"/>
    </row>
    <row r="2" spans="1:20" ht="15" customHeight="1">
      <c r="A2" s="82"/>
      <c r="B2" s="82"/>
      <c r="C2" s="82"/>
      <c r="D2" s="82"/>
      <c r="Q2" s="10"/>
      <c r="R2" s="61"/>
      <c r="S2"/>
      <c r="T2"/>
    </row>
    <row r="3" spans="1:20" ht="15" customHeight="1">
      <c r="A3" s="64" t="s">
        <v>0</v>
      </c>
      <c r="B3" s="12" t="s">
        <v>1</v>
      </c>
      <c r="C3" s="12"/>
      <c r="D3" s="12" t="s">
        <v>2</v>
      </c>
      <c r="E3" s="44" t="s">
        <v>22</v>
      </c>
      <c r="F3" s="45"/>
      <c r="G3" s="44" t="s">
        <v>40</v>
      </c>
      <c r="H3" s="45"/>
      <c r="I3" s="44" t="s">
        <v>43</v>
      </c>
      <c r="J3" s="45"/>
      <c r="K3" s="44" t="s">
        <v>44</v>
      </c>
      <c r="L3" s="45"/>
      <c r="M3" s="44" t="s">
        <v>45</v>
      </c>
      <c r="N3" s="45"/>
      <c r="O3" s="44" t="s">
        <v>46</v>
      </c>
      <c r="P3" s="45"/>
      <c r="Q3" s="14" t="s">
        <v>47</v>
      </c>
      <c r="R3" s="60" t="s">
        <v>57</v>
      </c>
      <c r="S3"/>
      <c r="T3"/>
    </row>
    <row r="4" spans="1:20" ht="23.25" customHeight="1">
      <c r="A4" s="109" t="s">
        <v>13</v>
      </c>
      <c r="B4" s="110"/>
      <c r="C4" s="110"/>
      <c r="D4" s="119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8"/>
      <c r="R4" s="51">
        <v>2008</v>
      </c>
      <c r="S4"/>
      <c r="T4"/>
    </row>
    <row r="5" spans="1:20" ht="18" customHeight="1">
      <c r="A5" s="121" t="s">
        <v>62</v>
      </c>
      <c r="B5" s="3" t="s">
        <v>36</v>
      </c>
      <c r="C5" s="15">
        <v>3</v>
      </c>
      <c r="D5" s="28" t="s">
        <v>51</v>
      </c>
      <c r="E5" s="5">
        <v>26</v>
      </c>
      <c r="F5" s="91">
        <f>E5+E6+E7+E8</f>
        <v>93</v>
      </c>
      <c r="G5" s="5">
        <v>20</v>
      </c>
      <c r="H5" s="91">
        <f>G5+G6+G8+G11+G7</f>
        <v>92</v>
      </c>
      <c r="I5" s="5">
        <v>24</v>
      </c>
      <c r="J5" s="91">
        <f>I5+I6+I8+I11+I7</f>
        <v>102</v>
      </c>
      <c r="K5" s="5">
        <v>26</v>
      </c>
      <c r="L5" s="91">
        <f>K5+K6+K8+K11+K7</f>
        <v>101</v>
      </c>
      <c r="M5" s="5">
        <v>0</v>
      </c>
      <c r="N5" s="91">
        <f>M5+M6+M8+M11+M7</f>
        <v>60</v>
      </c>
      <c r="O5" s="5"/>
      <c r="P5" s="91">
        <f>O10+O6+O8+O9+O7</f>
        <v>58</v>
      </c>
      <c r="Q5" s="99">
        <f>P5+N5+L5+J5+H5+F5</f>
        <v>506</v>
      </c>
      <c r="R5" s="94">
        <v>448</v>
      </c>
      <c r="S5"/>
      <c r="T5"/>
    </row>
    <row r="6" spans="1:20" ht="17.25" customHeight="1">
      <c r="A6" s="65"/>
      <c r="B6" s="3" t="s">
        <v>36</v>
      </c>
      <c r="C6" s="15">
        <v>11</v>
      </c>
      <c r="D6" s="28" t="s">
        <v>38</v>
      </c>
      <c r="E6" s="5">
        <v>22</v>
      </c>
      <c r="F6" s="96"/>
      <c r="G6" s="5">
        <v>29</v>
      </c>
      <c r="H6" s="96"/>
      <c r="I6" s="5">
        <v>25</v>
      </c>
      <c r="J6" s="96"/>
      <c r="K6" s="5">
        <v>20</v>
      </c>
      <c r="L6" s="96"/>
      <c r="M6" s="5"/>
      <c r="N6" s="96"/>
      <c r="O6" s="5">
        <v>19</v>
      </c>
      <c r="P6" s="96"/>
      <c r="Q6" s="105"/>
      <c r="R6" s="104"/>
      <c r="S6"/>
      <c r="T6"/>
    </row>
    <row r="7" spans="1:20" ht="17.25" customHeight="1">
      <c r="A7" s="78"/>
      <c r="B7" s="3" t="s">
        <v>30</v>
      </c>
      <c r="C7" s="15">
        <v>43</v>
      </c>
      <c r="D7" s="28" t="s">
        <v>41</v>
      </c>
      <c r="E7" s="5">
        <v>45</v>
      </c>
      <c r="F7" s="96"/>
      <c r="G7" s="5">
        <v>25</v>
      </c>
      <c r="H7" s="96"/>
      <c r="I7" s="5">
        <v>50</v>
      </c>
      <c r="J7" s="96"/>
      <c r="K7" s="5">
        <v>36</v>
      </c>
      <c r="L7" s="96"/>
      <c r="M7" s="5">
        <v>41</v>
      </c>
      <c r="N7" s="96"/>
      <c r="O7" s="5"/>
      <c r="P7" s="96"/>
      <c r="Q7" s="105"/>
      <c r="R7" s="104"/>
      <c r="S7"/>
      <c r="T7"/>
    </row>
    <row r="8" spans="1:20" ht="17.25" customHeight="1">
      <c r="A8" s="79"/>
      <c r="B8" s="3" t="s">
        <v>30</v>
      </c>
      <c r="C8" s="15">
        <v>11</v>
      </c>
      <c r="D8" s="28" t="s">
        <v>64</v>
      </c>
      <c r="E8" s="5">
        <v>0</v>
      </c>
      <c r="F8" s="96"/>
      <c r="G8" s="5">
        <v>18</v>
      </c>
      <c r="H8" s="96"/>
      <c r="I8" s="5">
        <v>3</v>
      </c>
      <c r="J8" s="96"/>
      <c r="K8" s="5">
        <v>19</v>
      </c>
      <c r="L8" s="96"/>
      <c r="M8" s="5"/>
      <c r="N8" s="96"/>
      <c r="O8" s="5">
        <v>10</v>
      </c>
      <c r="P8" s="96"/>
      <c r="Q8" s="105"/>
      <c r="R8" s="104"/>
      <c r="S8"/>
      <c r="T8"/>
    </row>
    <row r="9" spans="1:20" ht="17.25" customHeight="1">
      <c r="A9" s="80"/>
      <c r="B9" s="3" t="s">
        <v>36</v>
      </c>
      <c r="C9" s="15">
        <v>42</v>
      </c>
      <c r="D9" s="28" t="s">
        <v>51</v>
      </c>
      <c r="E9" s="5"/>
      <c r="F9" s="96"/>
      <c r="G9" s="5"/>
      <c r="H9" s="96"/>
      <c r="I9" s="5"/>
      <c r="J9" s="96"/>
      <c r="K9" s="5"/>
      <c r="L9" s="96"/>
      <c r="M9" s="5"/>
      <c r="N9" s="96"/>
      <c r="O9" s="5">
        <v>5</v>
      </c>
      <c r="P9" s="96"/>
      <c r="Q9" s="105"/>
      <c r="R9" s="104"/>
      <c r="S9"/>
      <c r="T9"/>
    </row>
    <row r="10" spans="1:20" ht="17.25" customHeight="1">
      <c r="A10" s="80"/>
      <c r="B10" s="3" t="s">
        <v>36</v>
      </c>
      <c r="C10" s="15">
        <v>20</v>
      </c>
      <c r="D10" s="28" t="s">
        <v>99</v>
      </c>
      <c r="E10" s="5"/>
      <c r="F10" s="96"/>
      <c r="G10" s="5"/>
      <c r="H10" s="96"/>
      <c r="I10" s="5"/>
      <c r="J10" s="96"/>
      <c r="K10" s="5"/>
      <c r="L10" s="96"/>
      <c r="M10" s="5"/>
      <c r="N10" s="96"/>
      <c r="O10" s="5">
        <v>24</v>
      </c>
      <c r="P10" s="96"/>
      <c r="Q10" s="105"/>
      <c r="R10" s="104"/>
      <c r="S10"/>
      <c r="T10"/>
    </row>
    <row r="11" spans="1:20" ht="15.75" customHeight="1">
      <c r="A11" s="55"/>
      <c r="B11" s="3" t="s">
        <v>36</v>
      </c>
      <c r="C11" s="2">
        <v>25</v>
      </c>
      <c r="D11" s="4" t="s">
        <v>94</v>
      </c>
      <c r="E11" s="5"/>
      <c r="F11" s="92"/>
      <c r="G11" s="5"/>
      <c r="H11" s="92"/>
      <c r="I11" s="5"/>
      <c r="J11" s="92"/>
      <c r="K11" s="5"/>
      <c r="L11" s="92"/>
      <c r="M11" s="5">
        <v>19</v>
      </c>
      <c r="N11" s="92"/>
      <c r="O11" s="5"/>
      <c r="P11" s="92"/>
      <c r="Q11" s="100"/>
      <c r="R11" s="95"/>
      <c r="S11"/>
      <c r="T11"/>
    </row>
    <row r="12" ht="18" customHeight="1"/>
    <row r="13" spans="1:20" ht="15" customHeight="1">
      <c r="A13" s="122" t="s">
        <v>12</v>
      </c>
      <c r="B13" s="3" t="s">
        <v>36</v>
      </c>
      <c r="C13" s="2">
        <v>9</v>
      </c>
      <c r="D13" s="4" t="s">
        <v>21</v>
      </c>
      <c r="E13" s="5">
        <v>1</v>
      </c>
      <c r="F13" s="91">
        <f>E13+E15+E14+E16</f>
        <v>60</v>
      </c>
      <c r="G13" s="5"/>
      <c r="H13" s="91">
        <f>G17+G16+G14+G15</f>
        <v>93</v>
      </c>
      <c r="I13" s="5"/>
      <c r="J13" s="91">
        <f>I13+I19+I14+I17+I15+I16</f>
        <v>89</v>
      </c>
      <c r="K13" s="5"/>
      <c r="L13" s="91">
        <f>K13+K15+K14+K17+K20+K16</f>
        <v>72</v>
      </c>
      <c r="M13" s="5"/>
      <c r="N13" s="91">
        <f>M19+M17+M15+M16+M20+M18</f>
        <v>62</v>
      </c>
      <c r="O13" s="5"/>
      <c r="P13" s="91">
        <f>O19+O17+O15+O16+O20+O13+O14</f>
        <v>95</v>
      </c>
      <c r="Q13" s="99">
        <f>P13+N13+L13+J13+H13+F13</f>
        <v>471</v>
      </c>
      <c r="R13" s="94">
        <v>411</v>
      </c>
      <c r="S13"/>
      <c r="T13"/>
    </row>
    <row r="14" spans="1:20" ht="15" customHeight="1">
      <c r="A14" s="67"/>
      <c r="B14" s="3" t="s">
        <v>36</v>
      </c>
      <c r="C14" s="2">
        <v>6</v>
      </c>
      <c r="D14" s="4" t="s">
        <v>63</v>
      </c>
      <c r="E14" s="5">
        <v>36</v>
      </c>
      <c r="F14" s="96"/>
      <c r="G14" s="5">
        <v>45</v>
      </c>
      <c r="H14" s="96"/>
      <c r="I14" s="5">
        <v>45</v>
      </c>
      <c r="J14" s="96"/>
      <c r="K14" s="5">
        <v>36</v>
      </c>
      <c r="L14" s="96"/>
      <c r="M14" s="5"/>
      <c r="N14" s="96"/>
      <c r="O14" s="5">
        <v>34</v>
      </c>
      <c r="P14" s="96"/>
      <c r="Q14" s="105"/>
      <c r="R14" s="104"/>
      <c r="S14"/>
      <c r="T14"/>
    </row>
    <row r="15" spans="1:20" ht="15" customHeight="1">
      <c r="A15" s="67"/>
      <c r="B15" s="3" t="s">
        <v>30</v>
      </c>
      <c r="C15" s="2">
        <v>2</v>
      </c>
      <c r="D15" s="4" t="s">
        <v>9</v>
      </c>
      <c r="E15" s="5">
        <v>5</v>
      </c>
      <c r="F15" s="96"/>
      <c r="G15" s="5">
        <v>20</v>
      </c>
      <c r="H15" s="96"/>
      <c r="I15" s="5">
        <v>9</v>
      </c>
      <c r="J15" s="96"/>
      <c r="K15" s="5">
        <v>23</v>
      </c>
      <c r="L15" s="96"/>
      <c r="M15" s="5">
        <v>8</v>
      </c>
      <c r="N15" s="96"/>
      <c r="O15" s="5">
        <v>17</v>
      </c>
      <c r="P15" s="96"/>
      <c r="Q15" s="105"/>
      <c r="R15" s="104"/>
      <c r="S15"/>
      <c r="T15"/>
    </row>
    <row r="16" spans="1:20" ht="15" customHeight="1">
      <c r="A16" s="67"/>
      <c r="B16" s="3" t="s">
        <v>30</v>
      </c>
      <c r="C16" s="2">
        <v>4</v>
      </c>
      <c r="D16" s="4" t="s">
        <v>53</v>
      </c>
      <c r="E16" s="5">
        <v>18</v>
      </c>
      <c r="F16" s="96"/>
      <c r="G16" s="5">
        <v>20</v>
      </c>
      <c r="H16" s="96"/>
      <c r="I16" s="5">
        <v>31</v>
      </c>
      <c r="J16" s="96"/>
      <c r="K16" s="5">
        <v>8</v>
      </c>
      <c r="L16" s="96"/>
      <c r="M16" s="5">
        <v>24</v>
      </c>
      <c r="N16" s="96"/>
      <c r="O16" s="5">
        <v>40</v>
      </c>
      <c r="P16" s="96"/>
      <c r="Q16" s="105"/>
      <c r="R16" s="104"/>
      <c r="S16"/>
      <c r="T16"/>
    </row>
    <row r="17" spans="1:20" ht="15" customHeight="1">
      <c r="A17" s="67"/>
      <c r="B17" s="3" t="s">
        <v>36</v>
      </c>
      <c r="C17" s="2">
        <v>64</v>
      </c>
      <c r="D17" s="4" t="s">
        <v>82</v>
      </c>
      <c r="E17" s="5"/>
      <c r="F17" s="96"/>
      <c r="G17" s="77">
        <v>8</v>
      </c>
      <c r="H17" s="96"/>
      <c r="I17" s="77">
        <v>4</v>
      </c>
      <c r="J17" s="96"/>
      <c r="K17" s="77">
        <v>5</v>
      </c>
      <c r="L17" s="96"/>
      <c r="M17" s="5">
        <v>7</v>
      </c>
      <c r="N17" s="96"/>
      <c r="O17" s="5">
        <v>4</v>
      </c>
      <c r="P17" s="96"/>
      <c r="Q17" s="105"/>
      <c r="R17" s="104"/>
      <c r="S17"/>
      <c r="T17"/>
    </row>
    <row r="18" spans="1:20" ht="15" customHeight="1">
      <c r="A18" s="67"/>
      <c r="B18" s="3" t="s">
        <v>36</v>
      </c>
      <c r="C18" s="2">
        <v>62</v>
      </c>
      <c r="D18" s="4" t="s">
        <v>95</v>
      </c>
      <c r="E18" s="5"/>
      <c r="F18" s="43"/>
      <c r="G18" s="77"/>
      <c r="H18" s="43"/>
      <c r="I18" s="77"/>
      <c r="J18" s="43"/>
      <c r="K18" s="77"/>
      <c r="L18" s="43"/>
      <c r="M18" s="5">
        <v>13</v>
      </c>
      <c r="N18" s="92"/>
      <c r="O18" s="5"/>
      <c r="P18" s="92"/>
      <c r="Q18" s="100"/>
      <c r="R18" s="95"/>
      <c r="S18"/>
      <c r="T18"/>
    </row>
    <row r="19" spans="1:20" ht="15" customHeight="1">
      <c r="A19" s="65"/>
      <c r="B19" s="3"/>
      <c r="C19" s="2"/>
      <c r="D19" s="4"/>
      <c r="E19" s="5"/>
      <c r="F19" s="19"/>
      <c r="G19" s="5"/>
      <c r="H19" s="19"/>
      <c r="I19" s="5"/>
      <c r="J19" s="19"/>
      <c r="K19" s="5"/>
      <c r="L19" s="19"/>
      <c r="M19" s="5"/>
      <c r="N19" s="43"/>
      <c r="O19" s="5"/>
      <c r="P19" s="43"/>
      <c r="Q19" s="49"/>
      <c r="R19" s="59"/>
      <c r="S19"/>
      <c r="T19"/>
    </row>
    <row r="20" spans="1:18" s="7" customFormat="1" ht="15" customHeight="1">
      <c r="A20" s="68"/>
      <c r="B20" s="3" t="s">
        <v>36</v>
      </c>
      <c r="C20" s="2">
        <v>77</v>
      </c>
      <c r="D20" s="4" t="s">
        <v>92</v>
      </c>
      <c r="E20" s="5"/>
      <c r="F20" s="19"/>
      <c r="G20" s="5"/>
      <c r="H20" s="91">
        <f>G21+G22+G23</f>
        <v>94</v>
      </c>
      <c r="I20" s="5"/>
      <c r="J20" s="91">
        <f>I23+I21+I22+I24</f>
        <v>48</v>
      </c>
      <c r="K20" s="5">
        <v>0</v>
      </c>
      <c r="L20" s="91">
        <f>K21+K22+K23</f>
        <v>26</v>
      </c>
      <c r="M20" s="5">
        <v>10</v>
      </c>
      <c r="N20" s="91">
        <f>M20+M21+M22+M23+M24</f>
        <v>72</v>
      </c>
      <c r="O20" s="5"/>
      <c r="P20" s="91"/>
      <c r="Q20" s="99">
        <f>P20+N20+L20+J20+H20+F21</f>
        <v>240</v>
      </c>
      <c r="R20" s="94">
        <v>240</v>
      </c>
    </row>
    <row r="21" spans="1:18" s="7" customFormat="1" ht="15" customHeight="1">
      <c r="A21" s="123" t="s">
        <v>31</v>
      </c>
      <c r="B21" s="3" t="s">
        <v>30</v>
      </c>
      <c r="C21" s="2">
        <v>1</v>
      </c>
      <c r="D21" s="4" t="s">
        <v>8</v>
      </c>
      <c r="E21" s="5"/>
      <c r="F21" s="8"/>
      <c r="G21" s="5">
        <v>45</v>
      </c>
      <c r="H21" s="96"/>
      <c r="I21" s="5">
        <v>30</v>
      </c>
      <c r="J21" s="96"/>
      <c r="K21" s="5"/>
      <c r="L21" s="96"/>
      <c r="M21" s="5">
        <v>33</v>
      </c>
      <c r="N21" s="96"/>
      <c r="O21" s="5"/>
      <c r="P21" s="96"/>
      <c r="Q21" s="105"/>
      <c r="R21" s="104"/>
    </row>
    <row r="22" spans="1:18" s="7" customFormat="1" ht="15" customHeight="1">
      <c r="A22" s="55"/>
      <c r="B22" s="3" t="s">
        <v>30</v>
      </c>
      <c r="C22" s="2">
        <v>17</v>
      </c>
      <c r="D22" s="4" t="s">
        <v>32</v>
      </c>
      <c r="E22" s="5"/>
      <c r="F22" s="8"/>
      <c r="G22" s="5">
        <v>33</v>
      </c>
      <c r="H22" s="96"/>
      <c r="I22" s="5">
        <v>6</v>
      </c>
      <c r="J22" s="96"/>
      <c r="K22" s="5">
        <v>26</v>
      </c>
      <c r="L22" s="96"/>
      <c r="M22" s="5">
        <v>16</v>
      </c>
      <c r="N22" s="96"/>
      <c r="O22" s="5"/>
      <c r="P22" s="96"/>
      <c r="Q22" s="105"/>
      <c r="R22" s="104"/>
    </row>
    <row r="23" spans="1:18" s="7" customFormat="1" ht="15" customHeight="1">
      <c r="A23" s="68"/>
      <c r="B23" s="3" t="s">
        <v>36</v>
      </c>
      <c r="C23" s="2">
        <v>47</v>
      </c>
      <c r="D23" s="4" t="s">
        <v>26</v>
      </c>
      <c r="E23" s="5"/>
      <c r="F23" s="8"/>
      <c r="G23" s="5">
        <v>16</v>
      </c>
      <c r="H23" s="96"/>
      <c r="I23" s="5">
        <v>12</v>
      </c>
      <c r="J23" s="96"/>
      <c r="K23" s="5">
        <v>0</v>
      </c>
      <c r="L23" s="96"/>
      <c r="M23" s="5">
        <v>13</v>
      </c>
      <c r="N23" s="96"/>
      <c r="O23" s="5"/>
      <c r="P23" s="96"/>
      <c r="Q23" s="105"/>
      <c r="R23" s="104"/>
    </row>
    <row r="24" spans="1:20" ht="15" customHeight="1">
      <c r="A24" s="65"/>
      <c r="B24" s="3" t="s">
        <v>36</v>
      </c>
      <c r="C24" s="2">
        <v>77</v>
      </c>
      <c r="D24" s="4" t="s">
        <v>89</v>
      </c>
      <c r="E24" s="5"/>
      <c r="F24" s="6"/>
      <c r="G24" s="5"/>
      <c r="H24" s="92"/>
      <c r="I24" s="5">
        <v>0</v>
      </c>
      <c r="J24" s="92"/>
      <c r="K24" s="5"/>
      <c r="L24" s="92"/>
      <c r="M24" s="5"/>
      <c r="N24" s="92"/>
      <c r="O24" s="5"/>
      <c r="P24" s="92"/>
      <c r="Q24" s="100"/>
      <c r="R24" s="95"/>
      <c r="S24"/>
      <c r="T24"/>
    </row>
    <row r="25" spans="1:20" ht="21.75" customHeight="1">
      <c r="A25" s="109" t="s">
        <v>34</v>
      </c>
      <c r="B25" s="110"/>
      <c r="C25" s="110"/>
      <c r="D25" s="119"/>
      <c r="E25" s="15"/>
      <c r="F25" s="17"/>
      <c r="G25" s="15"/>
      <c r="H25" s="17"/>
      <c r="I25" s="15"/>
      <c r="J25" s="17"/>
      <c r="K25" s="15"/>
      <c r="L25" s="17"/>
      <c r="M25" s="15"/>
      <c r="N25" s="17"/>
      <c r="O25" s="15"/>
      <c r="P25" s="16"/>
      <c r="Q25" s="18"/>
      <c r="R25" s="51"/>
      <c r="S25"/>
      <c r="T25"/>
    </row>
    <row r="26" spans="1:20" ht="13.5" customHeight="1">
      <c r="A26" s="124" t="s">
        <v>65</v>
      </c>
      <c r="B26" s="3" t="s">
        <v>30</v>
      </c>
      <c r="C26" s="2">
        <v>5</v>
      </c>
      <c r="D26" s="4" t="s">
        <v>11</v>
      </c>
      <c r="E26" s="5">
        <v>29</v>
      </c>
      <c r="F26" s="91">
        <f>E26+E27</f>
        <v>50</v>
      </c>
      <c r="G26" s="5">
        <v>12</v>
      </c>
      <c r="H26" s="91">
        <f>G26+G28+G27</f>
        <v>18</v>
      </c>
      <c r="I26" s="5">
        <v>26</v>
      </c>
      <c r="J26" s="91">
        <f>I26+I28+I27</f>
        <v>32</v>
      </c>
      <c r="K26" s="5">
        <v>50</v>
      </c>
      <c r="L26" s="91">
        <f>K26+K28+K27</f>
        <v>62</v>
      </c>
      <c r="M26" s="5">
        <v>40</v>
      </c>
      <c r="N26" s="91">
        <f>M26+M28+M27</f>
        <v>43</v>
      </c>
      <c r="O26" s="5"/>
      <c r="P26" s="91">
        <f>O26+O28+O27</f>
        <v>49</v>
      </c>
      <c r="Q26" s="99">
        <f>P26+N26+L26+J26+H26+F26</f>
        <v>254</v>
      </c>
      <c r="R26" s="94">
        <v>236</v>
      </c>
      <c r="S26"/>
      <c r="T26"/>
    </row>
    <row r="27" spans="1:20" ht="13.5" customHeight="1">
      <c r="A27" s="55"/>
      <c r="B27" s="3" t="s">
        <v>30</v>
      </c>
      <c r="C27" s="2">
        <v>10</v>
      </c>
      <c r="D27" s="4" t="s">
        <v>42</v>
      </c>
      <c r="E27" s="5">
        <v>21</v>
      </c>
      <c r="F27" s="96"/>
      <c r="G27" s="5">
        <v>6</v>
      </c>
      <c r="H27" s="96"/>
      <c r="I27" s="5">
        <v>6</v>
      </c>
      <c r="J27" s="96"/>
      <c r="K27" s="5">
        <v>12</v>
      </c>
      <c r="L27" s="96"/>
      <c r="M27" s="5">
        <v>3</v>
      </c>
      <c r="N27" s="96"/>
      <c r="O27" s="5">
        <v>8</v>
      </c>
      <c r="P27" s="96"/>
      <c r="Q27" s="105"/>
      <c r="R27" s="104"/>
      <c r="S27"/>
      <c r="T27"/>
    </row>
    <row r="28" spans="1:20" ht="13.5" customHeight="1">
      <c r="A28" s="55"/>
      <c r="B28" s="3" t="s">
        <v>30</v>
      </c>
      <c r="C28" s="2">
        <v>55</v>
      </c>
      <c r="D28" s="4" t="s">
        <v>100</v>
      </c>
      <c r="E28" s="5"/>
      <c r="F28" s="92"/>
      <c r="G28" s="5"/>
      <c r="H28" s="92"/>
      <c r="I28" s="5"/>
      <c r="J28" s="92"/>
      <c r="K28" s="5"/>
      <c r="L28" s="92"/>
      <c r="M28" s="5"/>
      <c r="N28" s="92"/>
      <c r="O28" s="5">
        <v>41</v>
      </c>
      <c r="P28" s="92"/>
      <c r="Q28" s="100"/>
      <c r="R28" s="95"/>
      <c r="S28"/>
      <c r="T28"/>
    </row>
    <row r="29" spans="1:20" ht="13.5" customHeight="1">
      <c r="A29" s="55"/>
      <c r="B29" s="3"/>
      <c r="C29" s="2"/>
      <c r="D29" s="4"/>
      <c r="E29" s="5"/>
      <c r="F29" s="8"/>
      <c r="G29" s="5"/>
      <c r="H29" s="8"/>
      <c r="I29" s="5"/>
      <c r="J29" s="8"/>
      <c r="K29" s="5"/>
      <c r="L29" s="8"/>
      <c r="M29" s="5"/>
      <c r="N29" s="8"/>
      <c r="O29" s="5"/>
      <c r="P29" s="21"/>
      <c r="Q29" s="53"/>
      <c r="R29" s="59"/>
      <c r="S29"/>
      <c r="T29"/>
    </row>
    <row r="30" spans="1:20" ht="13.5" customHeight="1">
      <c r="A30" s="55" t="s">
        <v>60</v>
      </c>
      <c r="B30" s="3" t="s">
        <v>30</v>
      </c>
      <c r="C30" s="2">
        <v>2</v>
      </c>
      <c r="D30" s="4" t="s">
        <v>9</v>
      </c>
      <c r="E30" s="5">
        <v>5</v>
      </c>
      <c r="F30" s="91">
        <f>E30+E31</f>
        <v>23</v>
      </c>
      <c r="G30" s="5">
        <v>20</v>
      </c>
      <c r="H30" s="91">
        <f>G30+G31</f>
        <v>40</v>
      </c>
      <c r="I30" s="5">
        <v>9</v>
      </c>
      <c r="J30" s="91">
        <f>I30+I31</f>
        <v>40</v>
      </c>
      <c r="K30" s="5">
        <v>23</v>
      </c>
      <c r="L30" s="91">
        <f>K30+K31+K32</f>
        <v>31</v>
      </c>
      <c r="M30" s="5">
        <v>8</v>
      </c>
      <c r="N30" s="97">
        <f>M30+M31</f>
        <v>32</v>
      </c>
      <c r="O30" s="5">
        <v>17</v>
      </c>
      <c r="P30" s="97">
        <f>O30+O31+O32</f>
        <v>57</v>
      </c>
      <c r="Q30" s="118">
        <f>P30+N30+L30+J30+H30+F30</f>
        <v>223</v>
      </c>
      <c r="R30" s="93">
        <v>200</v>
      </c>
      <c r="S30"/>
      <c r="T30"/>
    </row>
    <row r="31" spans="1:20" ht="13.5" customHeight="1">
      <c r="A31" s="55"/>
      <c r="B31" s="3" t="s">
        <v>30</v>
      </c>
      <c r="C31" s="2">
        <v>4</v>
      </c>
      <c r="D31" s="4" t="s">
        <v>53</v>
      </c>
      <c r="E31" s="5">
        <v>18</v>
      </c>
      <c r="F31" s="92"/>
      <c r="G31" s="5">
        <v>20</v>
      </c>
      <c r="H31" s="92"/>
      <c r="I31" s="5">
        <v>31</v>
      </c>
      <c r="J31" s="92"/>
      <c r="K31" s="5">
        <v>8</v>
      </c>
      <c r="L31" s="92"/>
      <c r="M31" s="5">
        <v>24</v>
      </c>
      <c r="N31" s="97"/>
      <c r="O31" s="5">
        <v>40</v>
      </c>
      <c r="P31" s="97"/>
      <c r="Q31" s="118"/>
      <c r="R31" s="93"/>
      <c r="S31"/>
      <c r="T31"/>
    </row>
    <row r="32" spans="1:20" ht="13.5" customHeight="1">
      <c r="A32" s="55"/>
      <c r="B32" s="3"/>
      <c r="C32" s="2"/>
      <c r="D32" s="4"/>
      <c r="E32" s="5"/>
      <c r="F32" s="8"/>
      <c r="G32" s="5"/>
      <c r="H32" s="8"/>
      <c r="I32" s="5"/>
      <c r="J32" s="8"/>
      <c r="K32" s="5"/>
      <c r="L32" s="8"/>
      <c r="M32" s="5"/>
      <c r="N32" s="21"/>
      <c r="O32" s="5"/>
      <c r="P32" s="21"/>
      <c r="Q32" s="49"/>
      <c r="R32" s="59"/>
      <c r="S32"/>
      <c r="T32"/>
    </row>
    <row r="33" spans="1:20" ht="13.5" customHeight="1">
      <c r="A33" s="121" t="s">
        <v>62</v>
      </c>
      <c r="B33" s="3" t="s">
        <v>30</v>
      </c>
      <c r="C33" s="2">
        <v>43</v>
      </c>
      <c r="D33" s="4" t="s">
        <v>41</v>
      </c>
      <c r="E33" s="5">
        <v>45</v>
      </c>
      <c r="F33" s="91">
        <f>E33+E35</f>
        <v>45</v>
      </c>
      <c r="G33" s="5">
        <v>25</v>
      </c>
      <c r="H33" s="91">
        <f>G33+G35</f>
        <v>43</v>
      </c>
      <c r="I33" s="5">
        <v>50</v>
      </c>
      <c r="J33" s="91">
        <f>I33+I35</f>
        <v>53</v>
      </c>
      <c r="K33" s="5">
        <v>36</v>
      </c>
      <c r="L33" s="91">
        <f>K33+K35</f>
        <v>55</v>
      </c>
      <c r="M33" s="5">
        <v>41</v>
      </c>
      <c r="N33" s="91">
        <f>M33</f>
        <v>41</v>
      </c>
      <c r="O33" s="5"/>
      <c r="P33" s="91">
        <f>O34+O35</f>
        <v>15</v>
      </c>
      <c r="Q33" s="99">
        <f>P33+N33+L33+J33+H33+F33</f>
        <v>252</v>
      </c>
      <c r="R33" s="94">
        <v>237</v>
      </c>
      <c r="S33"/>
      <c r="T33"/>
    </row>
    <row r="34" spans="1:20" ht="13.5" customHeight="1">
      <c r="A34" s="55"/>
      <c r="B34" s="3" t="s">
        <v>30</v>
      </c>
      <c r="C34" s="2">
        <v>42</v>
      </c>
      <c r="D34" s="4" t="s">
        <v>51</v>
      </c>
      <c r="E34" s="5"/>
      <c r="F34" s="96"/>
      <c r="G34" s="5"/>
      <c r="H34" s="96"/>
      <c r="I34" s="5"/>
      <c r="J34" s="96"/>
      <c r="K34" s="5"/>
      <c r="L34" s="96"/>
      <c r="M34" s="5"/>
      <c r="N34" s="96"/>
      <c r="O34" s="5">
        <v>5</v>
      </c>
      <c r="P34" s="96"/>
      <c r="Q34" s="105"/>
      <c r="R34" s="104"/>
      <c r="S34"/>
      <c r="T34"/>
    </row>
    <row r="35" spans="1:20" ht="13.5" customHeight="1">
      <c r="A35" s="55"/>
      <c r="B35" s="3" t="s">
        <v>30</v>
      </c>
      <c r="C35" s="2">
        <v>11</v>
      </c>
      <c r="D35" s="4" t="s">
        <v>64</v>
      </c>
      <c r="E35" s="5">
        <v>0</v>
      </c>
      <c r="F35" s="92"/>
      <c r="G35" s="5">
        <v>18</v>
      </c>
      <c r="H35" s="92"/>
      <c r="I35" s="5">
        <v>3</v>
      </c>
      <c r="J35" s="92"/>
      <c r="K35" s="5">
        <v>19</v>
      </c>
      <c r="L35" s="92"/>
      <c r="M35" s="5"/>
      <c r="N35" s="92"/>
      <c r="O35" s="5">
        <v>10</v>
      </c>
      <c r="P35" s="92"/>
      <c r="Q35" s="100"/>
      <c r="R35" s="95"/>
      <c r="S35"/>
      <c r="T35"/>
    </row>
    <row r="36" spans="1:20" ht="13.5" customHeight="1">
      <c r="A36" s="55"/>
      <c r="B36" s="3"/>
      <c r="C36" s="2"/>
      <c r="D36" s="4"/>
      <c r="E36" s="5"/>
      <c r="F36" s="8"/>
      <c r="G36" s="5"/>
      <c r="H36" s="8"/>
      <c r="I36" s="5"/>
      <c r="J36" s="8"/>
      <c r="K36" s="5"/>
      <c r="L36" s="8"/>
      <c r="M36" s="5"/>
      <c r="N36" s="8"/>
      <c r="O36" s="5"/>
      <c r="P36" s="21"/>
      <c r="Q36" s="18"/>
      <c r="R36" s="51"/>
      <c r="S36"/>
      <c r="T36"/>
    </row>
    <row r="37" spans="1:20" ht="13.5" customHeight="1">
      <c r="A37" s="55" t="s">
        <v>31</v>
      </c>
      <c r="B37" s="3" t="s">
        <v>30</v>
      </c>
      <c r="C37" s="2">
        <v>1</v>
      </c>
      <c r="D37" s="4" t="s">
        <v>8</v>
      </c>
      <c r="E37" s="5"/>
      <c r="F37" s="91">
        <f>E37+E38</f>
        <v>0</v>
      </c>
      <c r="G37" s="5"/>
      <c r="H37" s="91">
        <f>G37+G38</f>
        <v>0</v>
      </c>
      <c r="I37" s="5"/>
      <c r="J37" s="91">
        <f>I37+I38</f>
        <v>0</v>
      </c>
      <c r="K37" s="5"/>
      <c r="L37" s="91">
        <f>K37+K38</f>
        <v>0</v>
      </c>
      <c r="M37" s="5">
        <v>33</v>
      </c>
      <c r="N37" s="91">
        <f>M37+M38</f>
        <v>49</v>
      </c>
      <c r="O37" s="5"/>
      <c r="P37" s="91">
        <f>O37+O38</f>
        <v>0</v>
      </c>
      <c r="Q37" s="99">
        <f>P37+N37+L37+J37+H37+F37</f>
        <v>49</v>
      </c>
      <c r="R37" s="94">
        <v>49</v>
      </c>
      <c r="S37"/>
      <c r="T37"/>
    </row>
    <row r="38" spans="1:20" ht="13.5" customHeight="1">
      <c r="A38" s="55"/>
      <c r="B38" s="3" t="s">
        <v>30</v>
      </c>
      <c r="C38" s="2">
        <v>17</v>
      </c>
      <c r="D38" s="4" t="s">
        <v>32</v>
      </c>
      <c r="E38" s="5"/>
      <c r="F38" s="92"/>
      <c r="G38" s="5"/>
      <c r="H38" s="92"/>
      <c r="I38" s="5"/>
      <c r="J38" s="92"/>
      <c r="K38" s="5"/>
      <c r="L38" s="92"/>
      <c r="M38" s="5">
        <v>16</v>
      </c>
      <c r="N38" s="92"/>
      <c r="O38" s="5"/>
      <c r="P38" s="92"/>
      <c r="Q38" s="100"/>
      <c r="R38" s="95"/>
      <c r="S38"/>
      <c r="T38"/>
    </row>
    <row r="39" spans="1:20" ht="13.5" customHeight="1">
      <c r="A39" s="55"/>
      <c r="B39" s="3"/>
      <c r="C39" s="2"/>
      <c r="D39" s="4"/>
      <c r="E39" s="5"/>
      <c r="F39" s="23"/>
      <c r="G39" s="5"/>
      <c r="H39" s="23"/>
      <c r="I39" s="5"/>
      <c r="J39" s="23"/>
      <c r="K39" s="5"/>
      <c r="L39" s="23"/>
      <c r="M39" s="5"/>
      <c r="N39" s="23"/>
      <c r="O39" s="5"/>
      <c r="P39" s="36"/>
      <c r="Q39" s="18"/>
      <c r="R39" s="51"/>
      <c r="S39"/>
      <c r="T39"/>
    </row>
    <row r="40" spans="1:20" ht="13.5" customHeight="1">
      <c r="A40" s="123" t="s">
        <v>83</v>
      </c>
      <c r="B40" s="3" t="s">
        <v>30</v>
      </c>
      <c r="C40" s="2">
        <v>7</v>
      </c>
      <c r="D40" s="4" t="s">
        <v>7</v>
      </c>
      <c r="E40" s="5"/>
      <c r="F40" s="91">
        <f>E40+E41</f>
        <v>0</v>
      </c>
      <c r="G40" s="5">
        <v>25</v>
      </c>
      <c r="H40" s="91">
        <f>G40+G41</f>
        <v>33</v>
      </c>
      <c r="I40" s="5">
        <v>27</v>
      </c>
      <c r="J40" s="91">
        <f>I40+I41</f>
        <v>44</v>
      </c>
      <c r="K40" s="5">
        <v>20</v>
      </c>
      <c r="L40" s="91">
        <f>K40+K41</f>
        <v>42</v>
      </c>
      <c r="M40" s="5">
        <v>29</v>
      </c>
      <c r="N40" s="91">
        <f>M40+M41</f>
        <v>49</v>
      </c>
      <c r="O40" s="5">
        <v>41</v>
      </c>
      <c r="P40" s="91">
        <f>O40+O41</f>
        <v>63</v>
      </c>
      <c r="Q40" s="99">
        <f>P40+N40+L40+J40+H40+F40</f>
        <v>231</v>
      </c>
      <c r="R40" s="94">
        <v>231</v>
      </c>
      <c r="S40"/>
      <c r="T40"/>
    </row>
    <row r="41" spans="1:20" ht="13.5" customHeight="1">
      <c r="A41" s="55"/>
      <c r="B41" s="3" t="s">
        <v>30</v>
      </c>
      <c r="C41" s="2">
        <v>81</v>
      </c>
      <c r="D41" s="4" t="s">
        <v>33</v>
      </c>
      <c r="E41" s="5"/>
      <c r="F41" s="92"/>
      <c r="G41" s="5">
        <v>8</v>
      </c>
      <c r="H41" s="92"/>
      <c r="I41" s="5">
        <v>17</v>
      </c>
      <c r="J41" s="92"/>
      <c r="K41" s="5">
        <v>22</v>
      </c>
      <c r="L41" s="92"/>
      <c r="M41" s="5">
        <v>20</v>
      </c>
      <c r="N41" s="92"/>
      <c r="O41" s="5">
        <v>22</v>
      </c>
      <c r="P41" s="92"/>
      <c r="Q41" s="100"/>
      <c r="R41" s="95"/>
      <c r="S41"/>
      <c r="T41"/>
    </row>
    <row r="42" spans="1:20" ht="13.5" customHeight="1">
      <c r="A42" s="55"/>
      <c r="B42" s="3"/>
      <c r="C42" s="2"/>
      <c r="D42" s="4"/>
      <c r="E42" s="5"/>
      <c r="F42" s="19"/>
      <c r="G42" s="5"/>
      <c r="H42" s="43"/>
      <c r="I42" s="5"/>
      <c r="J42" s="43"/>
      <c r="K42" s="5"/>
      <c r="L42" s="43"/>
      <c r="M42" s="5"/>
      <c r="N42" s="43"/>
      <c r="O42" s="5"/>
      <c r="P42" s="43"/>
      <c r="Q42" s="48"/>
      <c r="R42" s="58"/>
      <c r="S42"/>
      <c r="T42"/>
    </row>
    <row r="43" spans="1:20" ht="13.5" customHeight="1">
      <c r="A43" s="55" t="s">
        <v>66</v>
      </c>
      <c r="B43" s="3" t="s">
        <v>30</v>
      </c>
      <c r="C43" s="2">
        <v>48</v>
      </c>
      <c r="D43" s="4" t="s">
        <v>67</v>
      </c>
      <c r="E43" s="5">
        <v>1</v>
      </c>
      <c r="F43" s="91">
        <f>E44+E43</f>
        <v>1</v>
      </c>
      <c r="G43" s="5">
        <v>0</v>
      </c>
      <c r="H43" s="91">
        <f>G44+G43</f>
        <v>0</v>
      </c>
      <c r="I43" s="5">
        <v>0</v>
      </c>
      <c r="J43" s="91">
        <f>I44+I43</f>
        <v>0</v>
      </c>
      <c r="K43" s="5"/>
      <c r="L43" s="91">
        <f>K44+K43</f>
        <v>0</v>
      </c>
      <c r="M43" s="5"/>
      <c r="N43" s="91">
        <f>M44+M43</f>
        <v>0</v>
      </c>
      <c r="O43" s="5"/>
      <c r="P43" s="91">
        <f>O44+O43</f>
        <v>0</v>
      </c>
      <c r="Q43" s="99">
        <f>P43+N43+L43+J43+H43+F43</f>
        <v>1</v>
      </c>
      <c r="R43" s="94">
        <v>1</v>
      </c>
      <c r="S43"/>
      <c r="T43"/>
    </row>
    <row r="44" spans="1:20" ht="13.5" customHeight="1">
      <c r="A44" s="55"/>
      <c r="B44" s="3" t="s">
        <v>30</v>
      </c>
      <c r="C44" s="2">
        <v>59</v>
      </c>
      <c r="D44" s="4" t="s">
        <v>68</v>
      </c>
      <c r="E44" s="5">
        <v>0</v>
      </c>
      <c r="F44" s="92"/>
      <c r="G44" s="5">
        <v>0</v>
      </c>
      <c r="H44" s="92"/>
      <c r="I44" s="5"/>
      <c r="J44" s="92"/>
      <c r="K44" s="5"/>
      <c r="L44" s="92"/>
      <c r="M44" s="5"/>
      <c r="N44" s="92"/>
      <c r="O44" s="5"/>
      <c r="P44" s="92"/>
      <c r="Q44" s="100"/>
      <c r="R44" s="95"/>
      <c r="S44"/>
      <c r="T44"/>
    </row>
    <row r="45" spans="1:20" ht="13.5" customHeight="1">
      <c r="A45" s="55"/>
      <c r="B45" s="3"/>
      <c r="C45" s="2"/>
      <c r="D45" s="4"/>
      <c r="E45" s="5"/>
      <c r="F45" s="23"/>
      <c r="G45" s="5"/>
      <c r="H45" s="23"/>
      <c r="I45" s="5"/>
      <c r="J45" s="23"/>
      <c r="K45" s="5"/>
      <c r="L45" s="23"/>
      <c r="M45" s="5"/>
      <c r="N45" s="23"/>
      <c r="O45" s="5"/>
      <c r="P45" s="36"/>
      <c r="Q45" s="18"/>
      <c r="R45" s="51"/>
      <c r="S45"/>
      <c r="T45"/>
    </row>
    <row r="46" spans="1:20" ht="13.5" customHeight="1">
      <c r="A46" s="55" t="s">
        <v>48</v>
      </c>
      <c r="B46" s="3" t="s">
        <v>30</v>
      </c>
      <c r="C46" s="2">
        <v>79</v>
      </c>
      <c r="D46" s="4" t="s">
        <v>54</v>
      </c>
      <c r="E46" s="5">
        <v>0</v>
      </c>
      <c r="F46" s="91">
        <f>E46+E47</f>
        <v>0</v>
      </c>
      <c r="G46" s="5">
        <v>7</v>
      </c>
      <c r="H46" s="91">
        <f>G46+G49</f>
        <v>7</v>
      </c>
      <c r="I46" s="5">
        <v>0</v>
      </c>
      <c r="J46" s="91">
        <f>I46+I47</f>
        <v>14</v>
      </c>
      <c r="K46" s="5"/>
      <c r="L46" s="91">
        <f>K46+K49+K47</f>
        <v>0</v>
      </c>
      <c r="M46" s="5"/>
      <c r="N46" s="91">
        <f>M47+M49</f>
        <v>10</v>
      </c>
      <c r="O46" s="5">
        <v>13</v>
      </c>
      <c r="P46" s="91">
        <f>O46+O49+O48</f>
        <v>15</v>
      </c>
      <c r="Q46" s="99">
        <f>P46+N46+L46+J46+H46+F46</f>
        <v>46</v>
      </c>
      <c r="R46" s="94">
        <v>46</v>
      </c>
      <c r="S46"/>
      <c r="T46"/>
    </row>
    <row r="47" spans="1:20" ht="13.5" customHeight="1">
      <c r="A47" s="55"/>
      <c r="B47" s="3" t="s">
        <v>30</v>
      </c>
      <c r="C47" s="2">
        <v>72</v>
      </c>
      <c r="D47" s="4" t="s">
        <v>49</v>
      </c>
      <c r="E47" s="5">
        <v>0</v>
      </c>
      <c r="F47" s="96"/>
      <c r="G47" s="5">
        <v>0</v>
      </c>
      <c r="H47" s="96"/>
      <c r="I47" s="5">
        <v>14</v>
      </c>
      <c r="J47" s="96"/>
      <c r="K47" s="5"/>
      <c r="L47" s="96"/>
      <c r="M47" s="5">
        <v>9</v>
      </c>
      <c r="N47" s="96"/>
      <c r="O47" s="5"/>
      <c r="P47" s="96"/>
      <c r="Q47" s="105"/>
      <c r="R47" s="104"/>
      <c r="S47"/>
      <c r="T47"/>
    </row>
    <row r="48" spans="1:20" ht="13.5" customHeight="1">
      <c r="A48" s="55"/>
      <c r="B48" s="3" t="s">
        <v>30</v>
      </c>
      <c r="C48" s="2">
        <v>78</v>
      </c>
      <c r="D48" s="4" t="s">
        <v>101</v>
      </c>
      <c r="E48" s="5"/>
      <c r="F48" s="96"/>
      <c r="G48" s="5"/>
      <c r="H48" s="96"/>
      <c r="I48" s="5"/>
      <c r="J48" s="96"/>
      <c r="K48" s="5"/>
      <c r="L48" s="96"/>
      <c r="M48" s="5"/>
      <c r="N48" s="96"/>
      <c r="O48" s="5">
        <v>2</v>
      </c>
      <c r="P48" s="96"/>
      <c r="Q48" s="105"/>
      <c r="R48" s="104"/>
      <c r="S48"/>
      <c r="T48"/>
    </row>
    <row r="49" spans="1:20" ht="13.5" customHeight="1">
      <c r="A49" s="55"/>
      <c r="B49" s="3" t="s">
        <v>30</v>
      </c>
      <c r="C49" s="2">
        <v>71</v>
      </c>
      <c r="D49" s="4" t="s">
        <v>96</v>
      </c>
      <c r="E49" s="5"/>
      <c r="F49" s="92"/>
      <c r="G49" s="5"/>
      <c r="H49" s="92"/>
      <c r="I49" s="5"/>
      <c r="J49" s="92"/>
      <c r="K49" s="5"/>
      <c r="L49" s="92"/>
      <c r="M49" s="5">
        <v>1</v>
      </c>
      <c r="N49" s="92"/>
      <c r="O49" s="5"/>
      <c r="P49" s="92"/>
      <c r="Q49" s="100"/>
      <c r="R49" s="95"/>
      <c r="S49"/>
      <c r="T49"/>
    </row>
    <row r="50" spans="1:20" ht="13.5" customHeight="1">
      <c r="A50" s="55"/>
      <c r="B50" s="3"/>
      <c r="C50" s="2"/>
      <c r="D50" s="4"/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19"/>
      <c r="Q50" s="18"/>
      <c r="R50" s="51"/>
      <c r="S50"/>
      <c r="T50"/>
    </row>
    <row r="51" spans="1:20" ht="21" customHeight="1">
      <c r="A51" s="109" t="s">
        <v>35</v>
      </c>
      <c r="B51" s="110"/>
      <c r="C51" s="110"/>
      <c r="D51" s="110"/>
      <c r="E51" s="47"/>
      <c r="F51" s="47"/>
      <c r="O51" s="33"/>
      <c r="P51" s="40"/>
      <c r="Q51" s="18"/>
      <c r="R51" s="51"/>
      <c r="S51"/>
      <c r="T51"/>
    </row>
    <row r="52" spans="1:20" ht="13.5" customHeight="1">
      <c r="A52" s="124" t="s">
        <v>50</v>
      </c>
      <c r="B52" s="3" t="s">
        <v>36</v>
      </c>
      <c r="C52" s="2">
        <v>17</v>
      </c>
      <c r="D52" s="4" t="s">
        <v>20</v>
      </c>
      <c r="E52" s="5">
        <v>41</v>
      </c>
      <c r="F52" s="91">
        <f>E52+E53</f>
        <v>52</v>
      </c>
      <c r="G52" s="5">
        <v>25</v>
      </c>
      <c r="H52" s="91">
        <f>G52+G53</f>
        <v>45</v>
      </c>
      <c r="I52" s="5">
        <v>23</v>
      </c>
      <c r="J52" s="91">
        <f>I52+I53</f>
        <v>33</v>
      </c>
      <c r="K52" s="5">
        <v>21</v>
      </c>
      <c r="L52" s="91">
        <f>K52+K53</f>
        <v>31</v>
      </c>
      <c r="M52" s="5">
        <v>45</v>
      </c>
      <c r="N52" s="91">
        <f>M52+M53</f>
        <v>81</v>
      </c>
      <c r="O52" s="5">
        <v>26</v>
      </c>
      <c r="P52" s="91">
        <f>O52+O53</f>
        <v>34</v>
      </c>
      <c r="Q52" s="99">
        <f>P52+N52+L52+J52+H52+F52</f>
        <v>276</v>
      </c>
      <c r="R52" s="94">
        <v>245</v>
      </c>
      <c r="S52"/>
      <c r="T52"/>
    </row>
    <row r="53" spans="1:20" ht="13.5" customHeight="1">
      <c r="A53" s="55"/>
      <c r="B53" s="3" t="s">
        <v>36</v>
      </c>
      <c r="C53" s="2">
        <v>82</v>
      </c>
      <c r="D53" s="4" t="s">
        <v>39</v>
      </c>
      <c r="E53" s="5">
        <v>11</v>
      </c>
      <c r="F53" s="92"/>
      <c r="G53" s="5">
        <v>20</v>
      </c>
      <c r="H53" s="92"/>
      <c r="I53" s="5">
        <v>10</v>
      </c>
      <c r="J53" s="92"/>
      <c r="K53" s="5">
        <v>10</v>
      </c>
      <c r="L53" s="92"/>
      <c r="M53" s="5">
        <v>36</v>
      </c>
      <c r="N53" s="92"/>
      <c r="O53" s="5">
        <v>8</v>
      </c>
      <c r="P53" s="92"/>
      <c r="Q53" s="100"/>
      <c r="R53" s="95"/>
      <c r="S53"/>
      <c r="T53"/>
    </row>
    <row r="54" spans="1:20" ht="13.5" customHeight="1">
      <c r="A54" s="55"/>
      <c r="B54" s="3"/>
      <c r="C54" s="2"/>
      <c r="D54" s="4"/>
      <c r="E54" s="5"/>
      <c r="F54" s="8"/>
      <c r="G54" s="5"/>
      <c r="H54" s="8"/>
      <c r="I54" s="5"/>
      <c r="J54" s="8"/>
      <c r="K54" s="5"/>
      <c r="L54" s="8"/>
      <c r="M54" s="5"/>
      <c r="N54" s="8"/>
      <c r="O54" s="5"/>
      <c r="P54" s="21"/>
      <c r="Q54" s="18"/>
      <c r="R54" s="51"/>
      <c r="S54"/>
      <c r="T54"/>
    </row>
    <row r="55" spans="1:20" ht="13.5" customHeight="1">
      <c r="A55" s="55" t="s">
        <v>37</v>
      </c>
      <c r="B55" s="3" t="s">
        <v>36</v>
      </c>
      <c r="C55" s="2">
        <v>9</v>
      </c>
      <c r="D55" s="4" t="s">
        <v>21</v>
      </c>
      <c r="E55" s="5">
        <v>1</v>
      </c>
      <c r="F55" s="91">
        <f>E55+E56</f>
        <v>37</v>
      </c>
      <c r="G55" s="5">
        <v>8</v>
      </c>
      <c r="H55" s="91">
        <f>G55+G56</f>
        <v>53</v>
      </c>
      <c r="I55" s="5"/>
      <c r="J55" s="91">
        <f>I55+I56+I57</f>
        <v>49</v>
      </c>
      <c r="K55" s="5"/>
      <c r="L55" s="91">
        <f>K56+K57</f>
        <v>41</v>
      </c>
      <c r="M55" s="5"/>
      <c r="N55" s="91">
        <f>M55+M56+M58+M57</f>
        <v>20</v>
      </c>
      <c r="O55" s="5"/>
      <c r="P55" s="91">
        <f>O55+O56+O57+O58</f>
        <v>38</v>
      </c>
      <c r="Q55" s="99">
        <f>P55+N55+L55+J55+H55+F55</f>
        <v>238</v>
      </c>
      <c r="R55" s="94">
        <v>218</v>
      </c>
      <c r="S55"/>
      <c r="T55"/>
    </row>
    <row r="56" spans="1:20" ht="13.5" customHeight="1">
      <c r="A56" s="55"/>
      <c r="B56" s="3" t="s">
        <v>36</v>
      </c>
      <c r="C56" s="2">
        <v>6</v>
      </c>
      <c r="D56" s="4" t="s">
        <v>63</v>
      </c>
      <c r="E56" s="5">
        <v>36</v>
      </c>
      <c r="F56" s="96"/>
      <c r="G56" s="5">
        <v>45</v>
      </c>
      <c r="H56" s="96"/>
      <c r="I56" s="5">
        <v>45</v>
      </c>
      <c r="J56" s="96"/>
      <c r="K56" s="5">
        <v>36</v>
      </c>
      <c r="L56" s="96"/>
      <c r="M56" s="5"/>
      <c r="N56" s="96"/>
      <c r="O56" s="5">
        <v>34</v>
      </c>
      <c r="P56" s="96"/>
      <c r="Q56" s="105"/>
      <c r="R56" s="104"/>
      <c r="S56"/>
      <c r="T56"/>
    </row>
    <row r="57" spans="1:18" s="7" customFormat="1" ht="13.5" customHeight="1">
      <c r="A57" s="69"/>
      <c r="B57" s="3" t="s">
        <v>36</v>
      </c>
      <c r="C57" s="2">
        <v>64</v>
      </c>
      <c r="D57" s="4" t="s">
        <v>82</v>
      </c>
      <c r="E57" s="5"/>
      <c r="F57" s="96"/>
      <c r="G57" s="5"/>
      <c r="H57" s="96"/>
      <c r="I57" s="5">
        <v>4</v>
      </c>
      <c r="J57" s="96"/>
      <c r="K57" s="5">
        <v>5</v>
      </c>
      <c r="L57" s="96"/>
      <c r="M57" s="5">
        <v>7</v>
      </c>
      <c r="N57" s="96"/>
      <c r="O57" s="5">
        <v>4</v>
      </c>
      <c r="P57" s="96"/>
      <c r="Q57" s="105"/>
      <c r="R57" s="104"/>
    </row>
    <row r="58" spans="1:18" s="7" customFormat="1" ht="13.5" customHeight="1">
      <c r="A58" s="69"/>
      <c r="B58" s="3" t="s">
        <v>36</v>
      </c>
      <c r="C58" s="2">
        <v>62</v>
      </c>
      <c r="D58" s="4" t="s">
        <v>97</v>
      </c>
      <c r="E58" s="5"/>
      <c r="F58" s="92"/>
      <c r="G58" s="5"/>
      <c r="H58" s="92"/>
      <c r="I58" s="5"/>
      <c r="J58" s="92"/>
      <c r="K58" s="5"/>
      <c r="L58" s="92"/>
      <c r="M58" s="5">
        <v>13</v>
      </c>
      <c r="N58" s="96"/>
      <c r="O58" s="5"/>
      <c r="P58" s="92"/>
      <c r="Q58" s="100"/>
      <c r="R58" s="95"/>
    </row>
    <row r="59" spans="1:20" ht="13.5" customHeight="1">
      <c r="A59" s="55"/>
      <c r="B59" s="3"/>
      <c r="C59" s="2"/>
      <c r="D59" s="4"/>
      <c r="E59" s="5"/>
      <c r="F59" s="8"/>
      <c r="G59" s="5"/>
      <c r="H59" s="8"/>
      <c r="I59" s="5"/>
      <c r="J59" s="8"/>
      <c r="K59" s="5"/>
      <c r="L59" s="8"/>
      <c r="M59" s="5"/>
      <c r="N59" s="21"/>
      <c r="O59" s="5"/>
      <c r="P59" s="21"/>
      <c r="Q59" s="18"/>
      <c r="R59" s="51"/>
      <c r="S59"/>
      <c r="T59"/>
    </row>
    <row r="60" spans="1:20" ht="13.5" customHeight="1">
      <c r="A60" s="121" t="s">
        <v>69</v>
      </c>
      <c r="B60" s="3" t="s">
        <v>36</v>
      </c>
      <c r="C60" s="2">
        <v>21</v>
      </c>
      <c r="D60" s="4" t="s">
        <v>17</v>
      </c>
      <c r="E60" s="5">
        <v>45</v>
      </c>
      <c r="F60" s="91">
        <f>E60+E61</f>
        <v>61</v>
      </c>
      <c r="G60" s="5">
        <v>45</v>
      </c>
      <c r="H60" s="91">
        <f>G60+G61</f>
        <v>69</v>
      </c>
      <c r="I60" s="5">
        <v>33</v>
      </c>
      <c r="J60" s="91">
        <f>I60+I61</f>
        <v>56</v>
      </c>
      <c r="K60" s="5">
        <v>50</v>
      </c>
      <c r="L60" s="91">
        <f>K60+K61</f>
        <v>74</v>
      </c>
      <c r="M60" s="5">
        <v>25</v>
      </c>
      <c r="N60" s="91">
        <f>M60+M61</f>
        <v>52</v>
      </c>
      <c r="O60" s="5">
        <v>45</v>
      </c>
      <c r="P60" s="91">
        <f>O60+O61</f>
        <v>71</v>
      </c>
      <c r="Q60" s="99">
        <f>P60+N60+L60+J60+H60+F60</f>
        <v>383</v>
      </c>
      <c r="R60" s="94">
        <v>331</v>
      </c>
      <c r="S60"/>
      <c r="T60"/>
    </row>
    <row r="61" spans="1:20" ht="13.5" customHeight="1">
      <c r="A61" s="55"/>
      <c r="B61" s="3" t="s">
        <v>36</v>
      </c>
      <c r="C61" s="2">
        <v>18</v>
      </c>
      <c r="D61" s="4" t="s">
        <v>10</v>
      </c>
      <c r="E61" s="5">
        <v>16</v>
      </c>
      <c r="F61" s="92"/>
      <c r="G61" s="5">
        <v>24</v>
      </c>
      <c r="H61" s="92"/>
      <c r="I61" s="5">
        <v>23</v>
      </c>
      <c r="J61" s="92"/>
      <c r="K61" s="5">
        <v>24</v>
      </c>
      <c r="L61" s="92"/>
      <c r="M61" s="5">
        <v>27</v>
      </c>
      <c r="N61" s="92"/>
      <c r="O61" s="5">
        <v>26</v>
      </c>
      <c r="P61" s="92"/>
      <c r="Q61" s="100"/>
      <c r="R61" s="95"/>
      <c r="S61"/>
      <c r="T61"/>
    </row>
    <row r="62" spans="1:20" ht="13.5" customHeight="1">
      <c r="A62" s="55"/>
      <c r="B62" s="3"/>
      <c r="C62" s="2"/>
      <c r="D62" s="4"/>
      <c r="E62" s="5"/>
      <c r="F62" s="8"/>
      <c r="G62" s="5"/>
      <c r="H62" s="8"/>
      <c r="I62" s="5"/>
      <c r="J62" s="8"/>
      <c r="K62" s="5"/>
      <c r="L62" s="8"/>
      <c r="M62" s="5"/>
      <c r="N62" s="8"/>
      <c r="O62" s="5"/>
      <c r="P62" s="21"/>
      <c r="Q62" s="53"/>
      <c r="R62" s="59"/>
      <c r="S62"/>
      <c r="T62"/>
    </row>
    <row r="63" spans="1:20" ht="13.5" customHeight="1">
      <c r="A63" s="55" t="s">
        <v>70</v>
      </c>
      <c r="B63" s="3" t="s">
        <v>36</v>
      </c>
      <c r="C63" s="2">
        <v>5</v>
      </c>
      <c r="D63" s="4" t="s">
        <v>71</v>
      </c>
      <c r="E63" s="5">
        <v>9</v>
      </c>
      <c r="F63" s="91">
        <f>E63+E64</f>
        <v>21</v>
      </c>
      <c r="G63" s="5"/>
      <c r="H63" s="91">
        <f>G63+G64</f>
        <v>0</v>
      </c>
      <c r="I63" s="5"/>
      <c r="J63" s="91">
        <f>I63+I64+I65</f>
        <v>13</v>
      </c>
      <c r="K63" s="5"/>
      <c r="L63" s="91">
        <f>K63+K64</f>
        <v>0</v>
      </c>
      <c r="M63" s="5"/>
      <c r="N63" s="91">
        <f>M63+M64</f>
        <v>0</v>
      </c>
      <c r="O63" s="5"/>
      <c r="P63" s="91">
        <f>O63+O64+O65</f>
        <v>0</v>
      </c>
      <c r="Q63" s="99">
        <f>P63+N63+L63+J63+H63+F63</f>
        <v>34</v>
      </c>
      <c r="R63" s="94">
        <v>34</v>
      </c>
      <c r="S63"/>
      <c r="T63"/>
    </row>
    <row r="64" spans="1:20" ht="13.5" customHeight="1">
      <c r="A64" s="55"/>
      <c r="B64" s="3" t="s">
        <v>36</v>
      </c>
      <c r="C64" s="2">
        <v>14</v>
      </c>
      <c r="D64" s="4" t="s">
        <v>72</v>
      </c>
      <c r="E64" s="5">
        <v>12</v>
      </c>
      <c r="F64" s="92"/>
      <c r="G64" s="5"/>
      <c r="H64" s="92"/>
      <c r="I64" s="5">
        <v>4</v>
      </c>
      <c r="J64" s="96"/>
      <c r="K64" s="5"/>
      <c r="L64" s="96"/>
      <c r="M64" s="5"/>
      <c r="N64" s="96"/>
      <c r="O64" s="5"/>
      <c r="P64" s="96"/>
      <c r="Q64" s="105"/>
      <c r="R64" s="104"/>
      <c r="S64"/>
      <c r="T64"/>
    </row>
    <row r="65" spans="1:20" ht="13.5" customHeight="1">
      <c r="A65" s="55"/>
      <c r="B65" s="3" t="s">
        <v>36</v>
      </c>
      <c r="C65" s="2">
        <v>2</v>
      </c>
      <c r="D65" s="4" t="s">
        <v>90</v>
      </c>
      <c r="E65" s="5"/>
      <c r="F65" s="8"/>
      <c r="G65" s="5"/>
      <c r="H65" s="8"/>
      <c r="I65" s="5">
        <v>9</v>
      </c>
      <c r="J65" s="92"/>
      <c r="K65" s="5"/>
      <c r="L65" s="92"/>
      <c r="M65" s="5"/>
      <c r="N65" s="92"/>
      <c r="O65" s="5"/>
      <c r="P65" s="92"/>
      <c r="Q65" s="100"/>
      <c r="R65" s="95"/>
      <c r="S65"/>
      <c r="T65"/>
    </row>
    <row r="66" spans="1:20" ht="13.5" customHeight="1">
      <c r="A66" s="55"/>
      <c r="B66" s="3"/>
      <c r="C66" s="2"/>
      <c r="D66" s="4"/>
      <c r="E66" s="5"/>
      <c r="F66" s="8"/>
      <c r="G66" s="5"/>
      <c r="H66" s="8"/>
      <c r="I66" s="5"/>
      <c r="J66" s="8"/>
      <c r="K66" s="5"/>
      <c r="L66" s="8"/>
      <c r="M66" s="5"/>
      <c r="N66" s="8"/>
      <c r="O66" s="5"/>
      <c r="P66" s="21"/>
      <c r="Q66" s="53"/>
      <c r="R66" s="59"/>
      <c r="S66"/>
      <c r="T66"/>
    </row>
    <row r="67" spans="1:20" ht="13.5" customHeight="1">
      <c r="A67" s="123" t="s">
        <v>62</v>
      </c>
      <c r="B67" s="3" t="s">
        <v>36</v>
      </c>
      <c r="C67" s="15">
        <v>3</v>
      </c>
      <c r="D67" s="28" t="s">
        <v>51</v>
      </c>
      <c r="E67" s="5">
        <v>26</v>
      </c>
      <c r="F67" s="91">
        <f>E67+E68</f>
        <v>48</v>
      </c>
      <c r="G67" s="5">
        <v>20</v>
      </c>
      <c r="H67" s="91">
        <f>G67+G68</f>
        <v>49</v>
      </c>
      <c r="I67" s="5">
        <v>24</v>
      </c>
      <c r="J67" s="91">
        <f>I67+I68</f>
        <v>49</v>
      </c>
      <c r="K67" s="5">
        <v>26</v>
      </c>
      <c r="L67" s="91">
        <f>K67+K68</f>
        <v>46</v>
      </c>
      <c r="M67" s="5">
        <v>0</v>
      </c>
      <c r="N67" s="91">
        <f>M67+M68+M70</f>
        <v>19</v>
      </c>
      <c r="O67" s="5"/>
      <c r="P67" s="91">
        <f>O67+O68+O69</f>
        <v>43</v>
      </c>
      <c r="Q67" s="99">
        <f>P67+N67+L67+J67+H67+F67</f>
        <v>254</v>
      </c>
      <c r="R67" s="94">
        <v>235</v>
      </c>
      <c r="S67"/>
      <c r="T67"/>
    </row>
    <row r="68" spans="1:20" ht="13.5" customHeight="1">
      <c r="A68" s="55"/>
      <c r="B68" s="3" t="s">
        <v>36</v>
      </c>
      <c r="C68" s="15">
        <v>11</v>
      </c>
      <c r="D68" s="28" t="s">
        <v>38</v>
      </c>
      <c r="E68" s="5">
        <v>22</v>
      </c>
      <c r="F68" s="92"/>
      <c r="G68" s="5">
        <v>29</v>
      </c>
      <c r="H68" s="92"/>
      <c r="I68" s="5">
        <v>25</v>
      </c>
      <c r="J68" s="92"/>
      <c r="K68" s="5">
        <v>20</v>
      </c>
      <c r="L68" s="92"/>
      <c r="M68" s="5"/>
      <c r="N68" s="96"/>
      <c r="O68" s="5">
        <v>19</v>
      </c>
      <c r="P68" s="96"/>
      <c r="Q68" s="105"/>
      <c r="R68" s="104"/>
      <c r="S68"/>
      <c r="T68"/>
    </row>
    <row r="69" spans="1:20" ht="13.5" customHeight="1">
      <c r="A69" s="55"/>
      <c r="B69" s="3" t="s">
        <v>36</v>
      </c>
      <c r="C69" s="15">
        <v>20</v>
      </c>
      <c r="D69" s="28" t="s">
        <v>99</v>
      </c>
      <c r="E69" s="5"/>
      <c r="F69" s="8"/>
      <c r="G69" s="5"/>
      <c r="H69" s="8"/>
      <c r="I69" s="5"/>
      <c r="J69" s="8"/>
      <c r="K69" s="5"/>
      <c r="L69" s="8"/>
      <c r="M69" s="5"/>
      <c r="N69" s="96"/>
      <c r="O69" s="5">
        <v>24</v>
      </c>
      <c r="P69" s="96"/>
      <c r="Q69" s="105"/>
      <c r="R69" s="104"/>
      <c r="S69"/>
      <c r="T69"/>
    </row>
    <row r="70" spans="1:20" ht="13.5" customHeight="1">
      <c r="A70" s="55"/>
      <c r="B70" s="3" t="s">
        <v>36</v>
      </c>
      <c r="C70" s="2">
        <v>25</v>
      </c>
      <c r="D70" s="4" t="s">
        <v>94</v>
      </c>
      <c r="E70" s="5"/>
      <c r="F70" s="8"/>
      <c r="G70" s="5"/>
      <c r="H70" s="8"/>
      <c r="I70" s="5"/>
      <c r="J70" s="8"/>
      <c r="K70" s="5"/>
      <c r="L70" s="8"/>
      <c r="M70" s="5">
        <v>19</v>
      </c>
      <c r="N70" s="92"/>
      <c r="O70" s="5"/>
      <c r="P70" s="92"/>
      <c r="Q70" s="100"/>
      <c r="R70" s="95"/>
      <c r="S70"/>
      <c r="T70"/>
    </row>
    <row r="71" spans="1:20" ht="13.5" customHeight="1">
      <c r="A71" s="55"/>
      <c r="B71" s="3"/>
      <c r="C71" s="2"/>
      <c r="D71" s="4"/>
      <c r="E71" s="5"/>
      <c r="F71" s="8"/>
      <c r="G71" s="5"/>
      <c r="H71" s="8"/>
      <c r="I71" s="5"/>
      <c r="J71" s="8"/>
      <c r="K71" s="5"/>
      <c r="L71" s="8"/>
      <c r="M71" s="5"/>
      <c r="N71" s="8"/>
      <c r="O71" s="5"/>
      <c r="P71" s="21"/>
      <c r="Q71" s="53"/>
      <c r="R71" s="59"/>
      <c r="S71"/>
      <c r="T71"/>
    </row>
    <row r="72" spans="1:20" ht="13.5" customHeight="1">
      <c r="A72" s="55" t="s">
        <v>31</v>
      </c>
      <c r="B72" s="3" t="s">
        <v>36</v>
      </c>
      <c r="C72" s="2">
        <v>47</v>
      </c>
      <c r="D72" s="4" t="s">
        <v>26</v>
      </c>
      <c r="E72" s="5"/>
      <c r="F72" s="8"/>
      <c r="G72" s="5"/>
      <c r="H72" s="8"/>
      <c r="I72" s="5"/>
      <c r="J72" s="8"/>
      <c r="K72" s="5"/>
      <c r="L72" s="8"/>
      <c r="M72" s="5">
        <v>13</v>
      </c>
      <c r="N72" s="91">
        <f>M72+M73</f>
        <v>21</v>
      </c>
      <c r="O72" s="5"/>
      <c r="P72" s="91">
        <f>O72+O73</f>
        <v>0</v>
      </c>
      <c r="Q72" s="99">
        <f>N72+P72</f>
        <v>21</v>
      </c>
      <c r="R72" s="94">
        <v>21</v>
      </c>
      <c r="S72"/>
      <c r="T72"/>
    </row>
    <row r="73" spans="1:20" ht="13.5" customHeight="1">
      <c r="A73" s="55"/>
      <c r="B73" s="3" t="s">
        <v>36</v>
      </c>
      <c r="C73" s="2">
        <v>48</v>
      </c>
      <c r="D73" s="4" t="s">
        <v>98</v>
      </c>
      <c r="E73" s="5"/>
      <c r="F73" s="8"/>
      <c r="G73" s="5"/>
      <c r="H73" s="8"/>
      <c r="I73" s="5"/>
      <c r="J73" s="8"/>
      <c r="K73" s="5"/>
      <c r="L73" s="8"/>
      <c r="M73" s="5">
        <v>8</v>
      </c>
      <c r="N73" s="92"/>
      <c r="O73" s="5"/>
      <c r="P73" s="92"/>
      <c r="Q73" s="100"/>
      <c r="R73" s="95"/>
      <c r="S73"/>
      <c r="T73"/>
    </row>
    <row r="74" spans="1:20" ht="13.5" customHeight="1">
      <c r="A74" s="55"/>
      <c r="B74" s="3"/>
      <c r="C74" s="2"/>
      <c r="D74" s="4"/>
      <c r="E74" s="5"/>
      <c r="F74" s="8"/>
      <c r="G74" s="5"/>
      <c r="H74" s="8"/>
      <c r="I74" s="5"/>
      <c r="J74" s="8"/>
      <c r="K74" s="5"/>
      <c r="L74" s="8"/>
      <c r="M74" s="5"/>
      <c r="N74" s="8"/>
      <c r="O74" s="5"/>
      <c r="P74" s="21"/>
      <c r="Q74" s="22"/>
      <c r="R74" s="51"/>
      <c r="S74"/>
      <c r="T74"/>
    </row>
    <row r="75" spans="1:20" ht="20.25" customHeight="1">
      <c r="A75" s="111" t="s">
        <v>14</v>
      </c>
      <c r="B75" s="112"/>
      <c r="C75" s="112"/>
      <c r="D75" s="113"/>
      <c r="E75" s="5"/>
      <c r="F75" s="23"/>
      <c r="G75" s="5"/>
      <c r="H75" s="23"/>
      <c r="I75" s="5"/>
      <c r="J75" s="23"/>
      <c r="K75" s="5"/>
      <c r="L75" s="23"/>
      <c r="M75" s="5"/>
      <c r="N75" s="23"/>
      <c r="O75" s="5"/>
      <c r="P75" s="36"/>
      <c r="Q75" s="44" t="s">
        <v>58</v>
      </c>
      <c r="R75" s="45"/>
      <c r="S75" s="14" t="s">
        <v>47</v>
      </c>
      <c r="T75" s="60" t="s">
        <v>57</v>
      </c>
    </row>
    <row r="76" spans="1:20" ht="15" customHeight="1">
      <c r="A76" s="55" t="s">
        <v>76</v>
      </c>
      <c r="B76" s="3" t="s">
        <v>4</v>
      </c>
      <c r="C76" s="26">
        <v>3</v>
      </c>
      <c r="D76" s="27" t="s">
        <v>55</v>
      </c>
      <c r="E76" s="5">
        <v>33</v>
      </c>
      <c r="F76" s="91">
        <f>E76+E77+E78</f>
        <v>174</v>
      </c>
      <c r="G76" s="5">
        <v>89</v>
      </c>
      <c r="H76" s="91">
        <f>G76+G78+G77</f>
        <v>246</v>
      </c>
      <c r="I76" s="5">
        <v>85</v>
      </c>
      <c r="J76" s="91">
        <f>I76+I78+I77+I79</f>
        <v>297</v>
      </c>
      <c r="K76" s="5">
        <v>78</v>
      </c>
      <c r="L76" s="91">
        <f>K76+K77+K78+K79</f>
        <v>311</v>
      </c>
      <c r="M76" s="5">
        <v>84</v>
      </c>
      <c r="N76" s="91">
        <f>M76+M77+M78+M79</f>
        <v>325</v>
      </c>
      <c r="O76" s="5">
        <v>83</v>
      </c>
      <c r="P76" s="91">
        <f>O76+O78+O77+O79</f>
        <v>308</v>
      </c>
      <c r="Q76" s="56"/>
      <c r="R76" s="101">
        <f>Q76+Q77+Q78+Q79</f>
        <v>0</v>
      </c>
      <c r="S76" s="99">
        <f>P76+N76+L76+J76+H76+F76+R76</f>
        <v>1661</v>
      </c>
      <c r="T76" s="115"/>
    </row>
    <row r="77" spans="1:20" ht="15" customHeight="1">
      <c r="A77" s="55" t="s">
        <v>77</v>
      </c>
      <c r="B77" s="3" t="s">
        <v>4</v>
      </c>
      <c r="C77" s="2">
        <v>41</v>
      </c>
      <c r="D77" s="4" t="s">
        <v>27</v>
      </c>
      <c r="E77" s="5">
        <v>82</v>
      </c>
      <c r="F77" s="96"/>
      <c r="G77" s="5">
        <v>85</v>
      </c>
      <c r="H77" s="96"/>
      <c r="I77" s="5">
        <v>80</v>
      </c>
      <c r="J77" s="96"/>
      <c r="K77" s="5">
        <v>74</v>
      </c>
      <c r="L77" s="96"/>
      <c r="M77" s="5">
        <v>80</v>
      </c>
      <c r="N77" s="96"/>
      <c r="O77" s="5">
        <v>70</v>
      </c>
      <c r="P77" s="96"/>
      <c r="Q77" s="56"/>
      <c r="R77" s="102"/>
      <c r="S77" s="105"/>
      <c r="T77" s="116"/>
    </row>
    <row r="78" spans="1:20" ht="15" customHeight="1">
      <c r="A78" s="55"/>
      <c r="B78" s="3" t="s">
        <v>3</v>
      </c>
      <c r="C78" s="2">
        <v>14</v>
      </c>
      <c r="D78" s="4" t="s">
        <v>56</v>
      </c>
      <c r="E78" s="5">
        <v>59</v>
      </c>
      <c r="F78" s="92"/>
      <c r="G78" s="5">
        <v>72</v>
      </c>
      <c r="H78" s="92"/>
      <c r="I78" s="5">
        <v>47</v>
      </c>
      <c r="J78" s="96"/>
      <c r="K78" s="5">
        <v>76</v>
      </c>
      <c r="L78" s="96"/>
      <c r="M78" s="5">
        <v>82</v>
      </c>
      <c r="N78" s="96"/>
      <c r="O78" s="5">
        <v>77</v>
      </c>
      <c r="P78" s="96"/>
      <c r="Q78" s="56"/>
      <c r="R78" s="102"/>
      <c r="S78" s="100"/>
      <c r="T78" s="117"/>
    </row>
    <row r="79" spans="1:20" ht="15" customHeight="1">
      <c r="A79" s="55"/>
      <c r="B79" s="3" t="s">
        <v>3</v>
      </c>
      <c r="C79" s="2">
        <v>50</v>
      </c>
      <c r="D79" s="4" t="s">
        <v>91</v>
      </c>
      <c r="E79" s="5"/>
      <c r="F79" s="8"/>
      <c r="G79" s="5"/>
      <c r="H79" s="8"/>
      <c r="I79" s="5">
        <v>85</v>
      </c>
      <c r="J79" s="92"/>
      <c r="K79" s="5">
        <v>83</v>
      </c>
      <c r="L79" s="92"/>
      <c r="M79" s="5">
        <v>79</v>
      </c>
      <c r="N79" s="92"/>
      <c r="O79" s="5">
        <v>78</v>
      </c>
      <c r="P79" s="92"/>
      <c r="Q79" s="56"/>
      <c r="R79" s="103"/>
      <c r="S79" s="49"/>
      <c r="T79" s="46"/>
    </row>
    <row r="80" spans="1:20" ht="15" customHeight="1">
      <c r="A80" s="55"/>
      <c r="B80" s="3"/>
      <c r="C80" s="2"/>
      <c r="D80" s="4"/>
      <c r="E80" s="5"/>
      <c r="F80" s="23"/>
      <c r="G80" s="5"/>
      <c r="H80" s="23"/>
      <c r="I80" s="5"/>
      <c r="J80" s="23"/>
      <c r="K80" s="5"/>
      <c r="L80" s="23"/>
      <c r="M80" s="5"/>
      <c r="N80" s="23"/>
      <c r="O80" s="5"/>
      <c r="P80" s="38"/>
      <c r="Q80" s="57"/>
      <c r="R80" s="63"/>
      <c r="S80" s="25"/>
      <c r="T80" s="37"/>
    </row>
    <row r="81" spans="1:20" ht="15" customHeight="1">
      <c r="A81" s="55" t="s">
        <v>23</v>
      </c>
      <c r="B81" s="3" t="s">
        <v>4</v>
      </c>
      <c r="C81" s="2">
        <v>91</v>
      </c>
      <c r="D81" s="4" t="s">
        <v>78</v>
      </c>
      <c r="E81" s="5">
        <v>0</v>
      </c>
      <c r="F81" s="91">
        <f>SUM(E81:E84)</f>
        <v>154</v>
      </c>
      <c r="G81" s="5">
        <v>29</v>
      </c>
      <c r="H81" s="91">
        <f>SUM(G81:G84)</f>
        <v>149</v>
      </c>
      <c r="I81" s="5">
        <v>34</v>
      </c>
      <c r="J81" s="106">
        <f>SUM(I81:I84)</f>
        <v>190</v>
      </c>
      <c r="K81" s="5">
        <v>40</v>
      </c>
      <c r="L81" s="91">
        <f>SUM(K81:K85)</f>
        <v>256</v>
      </c>
      <c r="M81" s="5"/>
      <c r="N81" s="91">
        <f>SUM(M81:M85)</f>
        <v>208</v>
      </c>
      <c r="O81" s="5">
        <v>27</v>
      </c>
      <c r="P81" s="91">
        <f>SUM(O81:O85)</f>
        <v>236</v>
      </c>
      <c r="Q81" s="56"/>
      <c r="R81" s="101">
        <f>Q84+Q83+Q82+Q81+Q85</f>
        <v>0</v>
      </c>
      <c r="S81" s="99">
        <f>P81+N81+L81+J81+H81+F81+R81</f>
        <v>1193</v>
      </c>
      <c r="T81" s="115"/>
    </row>
    <row r="82" spans="1:20" ht="15" customHeight="1">
      <c r="A82" s="55" t="s">
        <v>24</v>
      </c>
      <c r="B82" s="3" t="s">
        <v>4</v>
      </c>
      <c r="C82" s="2">
        <v>11</v>
      </c>
      <c r="D82" s="4" t="s">
        <v>84</v>
      </c>
      <c r="E82" s="5"/>
      <c r="F82" s="96"/>
      <c r="G82" s="5">
        <v>54</v>
      </c>
      <c r="H82" s="96"/>
      <c r="I82" s="5">
        <v>80</v>
      </c>
      <c r="J82" s="107"/>
      <c r="K82" s="5">
        <v>62</v>
      </c>
      <c r="L82" s="96"/>
      <c r="M82" s="5">
        <v>62</v>
      </c>
      <c r="N82" s="96"/>
      <c r="O82" s="5">
        <v>65</v>
      </c>
      <c r="P82" s="96"/>
      <c r="Q82" s="56"/>
      <c r="R82" s="102"/>
      <c r="S82" s="105"/>
      <c r="T82" s="116"/>
    </row>
    <row r="83" spans="1:20" ht="15" customHeight="1">
      <c r="A83" s="55"/>
      <c r="B83" s="3" t="s">
        <v>3</v>
      </c>
      <c r="C83" s="2">
        <v>7</v>
      </c>
      <c r="D83" s="4" t="s">
        <v>6</v>
      </c>
      <c r="E83" s="5">
        <v>81</v>
      </c>
      <c r="F83" s="96"/>
      <c r="G83" s="5">
        <v>66</v>
      </c>
      <c r="H83" s="96"/>
      <c r="I83" s="5">
        <v>76</v>
      </c>
      <c r="J83" s="107"/>
      <c r="K83" s="5">
        <v>75</v>
      </c>
      <c r="L83" s="96"/>
      <c r="M83" s="5">
        <v>67</v>
      </c>
      <c r="N83" s="96"/>
      <c r="O83" s="5">
        <v>69</v>
      </c>
      <c r="P83" s="96"/>
      <c r="Q83" s="56"/>
      <c r="R83" s="102"/>
      <c r="S83" s="105"/>
      <c r="T83" s="116"/>
    </row>
    <row r="84" spans="1:20" ht="15" customHeight="1">
      <c r="A84" s="55"/>
      <c r="B84" s="3" t="s">
        <v>3</v>
      </c>
      <c r="C84" s="2">
        <v>95</v>
      </c>
      <c r="D84" s="4" t="s">
        <v>79</v>
      </c>
      <c r="E84" s="5">
        <v>73</v>
      </c>
      <c r="F84" s="92"/>
      <c r="G84" s="5"/>
      <c r="H84" s="92"/>
      <c r="I84" s="5"/>
      <c r="J84" s="108"/>
      <c r="K84" s="5"/>
      <c r="L84" s="96"/>
      <c r="M84" s="5"/>
      <c r="N84" s="96"/>
      <c r="O84" s="5"/>
      <c r="P84" s="96"/>
      <c r="Q84" s="56"/>
      <c r="R84" s="102"/>
      <c r="S84" s="100"/>
      <c r="T84" s="117"/>
    </row>
    <row r="85" spans="1:20" ht="15" customHeight="1">
      <c r="A85" s="55"/>
      <c r="B85" s="3" t="s">
        <v>3</v>
      </c>
      <c r="C85" s="2">
        <v>10</v>
      </c>
      <c r="D85" s="4" t="s">
        <v>93</v>
      </c>
      <c r="E85" s="5"/>
      <c r="F85" s="8"/>
      <c r="G85" s="5"/>
      <c r="H85" s="8"/>
      <c r="I85" s="5"/>
      <c r="J85" s="8"/>
      <c r="K85" s="5">
        <v>79</v>
      </c>
      <c r="L85" s="92"/>
      <c r="M85" s="5">
        <v>79</v>
      </c>
      <c r="N85" s="92"/>
      <c r="O85" s="5">
        <v>75</v>
      </c>
      <c r="P85" s="92"/>
      <c r="Q85" s="56"/>
      <c r="R85" s="103"/>
      <c r="S85" s="49"/>
      <c r="T85" s="46"/>
    </row>
    <row r="86" spans="1:20" ht="15" customHeight="1">
      <c r="A86" s="55"/>
      <c r="B86" s="3"/>
      <c r="C86" s="2"/>
      <c r="D86" s="4"/>
      <c r="E86" s="5"/>
      <c r="F86" s="8"/>
      <c r="G86" s="5"/>
      <c r="H86" s="8"/>
      <c r="I86" s="5"/>
      <c r="J86" s="8"/>
      <c r="K86" s="5"/>
      <c r="L86" s="8"/>
      <c r="M86" s="5"/>
      <c r="N86" s="8"/>
      <c r="O86" s="5"/>
      <c r="P86" s="41"/>
      <c r="Q86" s="56"/>
      <c r="R86" s="54"/>
      <c r="S86" s="49"/>
      <c r="T86" s="46"/>
    </row>
    <row r="87" spans="1:20" ht="15" customHeight="1">
      <c r="A87" s="55" t="s">
        <v>69</v>
      </c>
      <c r="B87" s="3" t="s">
        <v>4</v>
      </c>
      <c r="C87" s="15">
        <v>9</v>
      </c>
      <c r="D87" s="28" t="s">
        <v>5</v>
      </c>
      <c r="E87" s="5">
        <v>44</v>
      </c>
      <c r="F87" s="91">
        <f>E87+E88+E89+E90+E91+E92+E93</f>
        <v>260</v>
      </c>
      <c r="G87" s="5"/>
      <c r="H87" s="91">
        <f>G87+G88+G89+G90+G91+G92+G93</f>
        <v>285</v>
      </c>
      <c r="I87" s="5">
        <v>52</v>
      </c>
      <c r="J87" s="91">
        <f>I87+I88+I89+I90+I91+I92+I93</f>
        <v>263</v>
      </c>
      <c r="K87" s="5"/>
      <c r="L87" s="91">
        <f>K87+K88+K89+K90+K91+K92+K93</f>
        <v>213</v>
      </c>
      <c r="M87" s="5">
        <v>67</v>
      </c>
      <c r="N87" s="91">
        <f>M87+M88+M89+M90+M91+M92+M93</f>
        <v>295</v>
      </c>
      <c r="O87" s="5">
        <v>72</v>
      </c>
      <c r="P87" s="91">
        <f>O87+O88+O89+O90+O91+O92+O93</f>
        <v>287</v>
      </c>
      <c r="Q87" s="56"/>
      <c r="R87" s="91">
        <f>Q87+Q88+Q89+Q90+Q91+Q92+Q93</f>
        <v>0</v>
      </c>
      <c r="S87" s="99">
        <f>P87+N87+L87+J87+H87+F87+R87</f>
        <v>1603</v>
      </c>
      <c r="T87" s="115"/>
    </row>
    <row r="88" spans="1:20" ht="15" customHeight="1">
      <c r="A88" s="55"/>
      <c r="B88" s="3" t="s">
        <v>16</v>
      </c>
      <c r="C88" s="15">
        <v>22</v>
      </c>
      <c r="D88" s="28" t="s">
        <v>80</v>
      </c>
      <c r="E88" s="5">
        <v>68</v>
      </c>
      <c r="F88" s="96"/>
      <c r="G88" s="5"/>
      <c r="H88" s="96"/>
      <c r="I88" s="5"/>
      <c r="J88" s="96"/>
      <c r="K88" s="5"/>
      <c r="L88" s="96"/>
      <c r="M88" s="5"/>
      <c r="N88" s="96"/>
      <c r="O88" s="5"/>
      <c r="P88" s="96"/>
      <c r="Q88" s="56"/>
      <c r="R88" s="96"/>
      <c r="S88" s="105"/>
      <c r="T88" s="116"/>
    </row>
    <row r="89" spans="1:20" ht="15" customHeight="1">
      <c r="A89" s="55"/>
      <c r="B89" s="3" t="s">
        <v>3</v>
      </c>
      <c r="C89" s="15">
        <v>6</v>
      </c>
      <c r="D89" s="28" t="s">
        <v>59</v>
      </c>
      <c r="E89" s="5">
        <v>80</v>
      </c>
      <c r="F89" s="96"/>
      <c r="G89" s="5">
        <v>59</v>
      </c>
      <c r="H89" s="96"/>
      <c r="I89" s="5">
        <v>65</v>
      </c>
      <c r="J89" s="96"/>
      <c r="K89" s="5">
        <v>40</v>
      </c>
      <c r="L89" s="96"/>
      <c r="M89" s="5">
        <v>68</v>
      </c>
      <c r="N89" s="96"/>
      <c r="O89" s="5">
        <v>73</v>
      </c>
      <c r="P89" s="96"/>
      <c r="Q89" s="56"/>
      <c r="R89" s="96"/>
      <c r="S89" s="105"/>
      <c r="T89" s="116"/>
    </row>
    <row r="90" spans="1:20" ht="15" customHeight="1">
      <c r="A90" s="55"/>
      <c r="B90" s="3" t="s">
        <v>3</v>
      </c>
      <c r="C90" s="15">
        <v>5</v>
      </c>
      <c r="D90" s="28" t="s">
        <v>10</v>
      </c>
      <c r="E90" s="5">
        <v>68</v>
      </c>
      <c r="F90" s="96"/>
      <c r="G90" s="5"/>
      <c r="H90" s="96"/>
      <c r="I90" s="5"/>
      <c r="J90" s="96"/>
      <c r="K90" s="5"/>
      <c r="L90" s="96"/>
      <c r="M90" s="5"/>
      <c r="N90" s="96"/>
      <c r="O90" s="5"/>
      <c r="P90" s="96"/>
      <c r="Q90" s="56"/>
      <c r="R90" s="96"/>
      <c r="S90" s="105"/>
      <c r="T90" s="116"/>
    </row>
    <row r="91" spans="1:20" ht="15" customHeight="1">
      <c r="A91" s="70"/>
      <c r="B91" s="3" t="s">
        <v>4</v>
      </c>
      <c r="C91" s="15">
        <v>93</v>
      </c>
      <c r="D91" s="28" t="s">
        <v>85</v>
      </c>
      <c r="E91" s="5"/>
      <c r="F91" s="96"/>
      <c r="G91" s="5">
        <v>75</v>
      </c>
      <c r="H91" s="96"/>
      <c r="I91" s="5"/>
      <c r="J91" s="96"/>
      <c r="K91" s="5">
        <v>56</v>
      </c>
      <c r="L91" s="96"/>
      <c r="M91" s="5"/>
      <c r="N91" s="96"/>
      <c r="O91" s="5"/>
      <c r="P91" s="96"/>
      <c r="Q91" s="56"/>
      <c r="R91" s="96"/>
      <c r="S91" s="105"/>
      <c r="T91" s="116"/>
    </row>
    <row r="92" spans="1:20" ht="15" customHeight="1">
      <c r="A92" s="70"/>
      <c r="B92" s="3" t="s">
        <v>16</v>
      </c>
      <c r="C92" s="15">
        <v>19</v>
      </c>
      <c r="D92" s="28" t="s">
        <v>86</v>
      </c>
      <c r="E92" s="5"/>
      <c r="F92" s="96"/>
      <c r="G92" s="5">
        <v>81</v>
      </c>
      <c r="H92" s="96"/>
      <c r="I92" s="5">
        <v>89</v>
      </c>
      <c r="J92" s="96"/>
      <c r="K92" s="5">
        <v>63</v>
      </c>
      <c r="L92" s="96"/>
      <c r="M92" s="5">
        <v>89</v>
      </c>
      <c r="N92" s="96"/>
      <c r="O92" s="5">
        <v>84</v>
      </c>
      <c r="P92" s="96"/>
      <c r="Q92" s="56"/>
      <c r="R92" s="96"/>
      <c r="S92" s="105"/>
      <c r="T92" s="116"/>
    </row>
    <row r="93" spans="1:20" ht="15" customHeight="1">
      <c r="A93" s="70"/>
      <c r="B93" s="3" t="s">
        <v>3</v>
      </c>
      <c r="C93" s="15">
        <v>79</v>
      </c>
      <c r="D93" s="28" t="s">
        <v>87</v>
      </c>
      <c r="E93" s="5"/>
      <c r="F93" s="96"/>
      <c r="G93" s="5">
        <v>70</v>
      </c>
      <c r="H93" s="96"/>
      <c r="I93" s="5">
        <v>57</v>
      </c>
      <c r="J93" s="96"/>
      <c r="K93" s="5">
        <v>54</v>
      </c>
      <c r="L93" s="96"/>
      <c r="M93" s="5">
        <v>71</v>
      </c>
      <c r="N93" s="96"/>
      <c r="O93" s="5">
        <v>58</v>
      </c>
      <c r="P93" s="96"/>
      <c r="Q93" s="56"/>
      <c r="R93" s="96"/>
      <c r="S93" s="105"/>
      <c r="T93" s="116"/>
    </row>
    <row r="94" spans="1:20" ht="15" customHeight="1">
      <c r="A94" s="70"/>
      <c r="B94" s="3"/>
      <c r="C94" s="15"/>
      <c r="D94" s="28"/>
      <c r="E94" s="5"/>
      <c r="F94" s="96"/>
      <c r="G94" s="5"/>
      <c r="H94" s="96"/>
      <c r="I94" s="5"/>
      <c r="J94" s="96"/>
      <c r="K94" s="5"/>
      <c r="L94" s="96"/>
      <c r="M94" s="5"/>
      <c r="N94" s="96"/>
      <c r="O94" s="5"/>
      <c r="P94" s="96"/>
      <c r="Q94" s="56"/>
      <c r="R94" s="96"/>
      <c r="S94" s="105"/>
      <c r="T94" s="116"/>
    </row>
    <row r="95" spans="1:20" ht="15" customHeight="1">
      <c r="A95" s="55"/>
      <c r="B95" s="3"/>
      <c r="C95" s="2"/>
      <c r="D95" s="4"/>
      <c r="E95" s="5"/>
      <c r="F95" s="92"/>
      <c r="G95" s="5"/>
      <c r="H95" s="92"/>
      <c r="I95" s="5"/>
      <c r="J95" s="92"/>
      <c r="K95" s="5"/>
      <c r="L95" s="92"/>
      <c r="M95" s="5"/>
      <c r="N95" s="92"/>
      <c r="O95" s="5"/>
      <c r="P95" s="92"/>
      <c r="Q95" s="56"/>
      <c r="R95" s="92"/>
      <c r="S95" s="100"/>
      <c r="T95" s="117"/>
    </row>
    <row r="96" spans="1:20" ht="15" customHeight="1">
      <c r="A96" s="55"/>
      <c r="B96" s="3"/>
      <c r="C96" s="2"/>
      <c r="D96" s="4"/>
      <c r="E96" s="5"/>
      <c r="F96" s="8"/>
      <c r="G96" s="5"/>
      <c r="H96" s="8"/>
      <c r="I96" s="5"/>
      <c r="J96" s="8"/>
      <c r="L96" s="8"/>
      <c r="M96" s="5"/>
      <c r="N96" s="8"/>
      <c r="O96" s="5"/>
      <c r="P96" s="41"/>
      <c r="Q96" s="56"/>
      <c r="R96" s="54"/>
      <c r="S96" s="49"/>
      <c r="T96" s="46"/>
    </row>
    <row r="97" spans="1:20" ht="15" customHeight="1">
      <c r="A97" s="55" t="s">
        <v>65</v>
      </c>
      <c r="B97" s="3" t="s">
        <v>4</v>
      </c>
      <c r="C97" s="2">
        <v>7</v>
      </c>
      <c r="D97" s="4" t="s">
        <v>81</v>
      </c>
      <c r="E97" s="5">
        <v>63</v>
      </c>
      <c r="F97" s="91">
        <f>E97+E98+E100+E99</f>
        <v>315</v>
      </c>
      <c r="G97" s="5"/>
      <c r="H97" s="91">
        <f>G97+G98+G100+G101+G99</f>
        <v>305</v>
      </c>
      <c r="I97" s="5"/>
      <c r="J97" s="91">
        <f>I97+I98+I100+I101+I99</f>
        <v>266</v>
      </c>
      <c r="K97" s="5"/>
      <c r="L97" s="91">
        <f>K97+K98+K100+K101+K99</f>
        <v>318</v>
      </c>
      <c r="M97" s="5"/>
      <c r="N97" s="91">
        <f>M97+M98+M100+M101+M99</f>
        <v>304</v>
      </c>
      <c r="O97" s="5"/>
      <c r="P97" s="91">
        <f>O97+O98+O100+O101+O99</f>
        <v>280</v>
      </c>
      <c r="Q97" s="56"/>
      <c r="R97" s="101">
        <f>Q97+Q98+Q100+Q102</f>
        <v>0</v>
      </c>
      <c r="S97" s="99">
        <f>P97+N97+L97+J97+H97+F97+R97</f>
        <v>1788</v>
      </c>
      <c r="T97" s="115"/>
    </row>
    <row r="98" spans="1:20" ht="15" customHeight="1">
      <c r="A98" s="55"/>
      <c r="B98" s="3" t="s">
        <v>16</v>
      </c>
      <c r="C98" s="2">
        <v>34</v>
      </c>
      <c r="D98" s="4" t="s">
        <v>52</v>
      </c>
      <c r="E98" s="5">
        <v>79</v>
      </c>
      <c r="F98" s="96"/>
      <c r="G98" s="5">
        <v>81</v>
      </c>
      <c r="H98" s="96"/>
      <c r="I98" s="5">
        <v>29</v>
      </c>
      <c r="J98" s="96"/>
      <c r="K98" s="5">
        <v>69</v>
      </c>
      <c r="L98" s="96"/>
      <c r="M98" s="5">
        <v>82</v>
      </c>
      <c r="N98" s="96"/>
      <c r="O98" s="5">
        <v>82</v>
      </c>
      <c r="P98" s="96"/>
      <c r="Q98" s="56"/>
      <c r="R98" s="102"/>
      <c r="S98" s="105"/>
      <c r="T98" s="116"/>
    </row>
    <row r="99" spans="1:20" ht="15" customHeight="1">
      <c r="A99" s="55"/>
      <c r="B99" s="3" t="s">
        <v>3</v>
      </c>
      <c r="C99" s="2">
        <v>2</v>
      </c>
      <c r="D99" s="4" t="s">
        <v>17</v>
      </c>
      <c r="E99" s="5">
        <v>89</v>
      </c>
      <c r="F99" s="96"/>
      <c r="G99" s="5">
        <v>89</v>
      </c>
      <c r="H99" s="96"/>
      <c r="I99" s="5">
        <v>89</v>
      </c>
      <c r="J99" s="96"/>
      <c r="K99" s="5">
        <v>89</v>
      </c>
      <c r="L99" s="96"/>
      <c r="M99" s="5">
        <v>89</v>
      </c>
      <c r="N99" s="96"/>
      <c r="O99" s="5">
        <v>89</v>
      </c>
      <c r="P99" s="96"/>
      <c r="Q99" s="56"/>
      <c r="R99" s="102"/>
      <c r="S99" s="105"/>
      <c r="T99" s="116"/>
    </row>
    <row r="100" spans="1:20" ht="15" customHeight="1">
      <c r="A100" s="55"/>
      <c r="B100" s="3" t="s">
        <v>3</v>
      </c>
      <c r="C100" s="2">
        <v>9</v>
      </c>
      <c r="D100" s="4" t="s">
        <v>25</v>
      </c>
      <c r="E100" s="5">
        <v>84</v>
      </c>
      <c r="F100" s="96"/>
      <c r="G100" s="5">
        <v>80</v>
      </c>
      <c r="H100" s="96"/>
      <c r="I100" s="5">
        <v>74</v>
      </c>
      <c r="J100" s="96"/>
      <c r="K100" s="5">
        <v>77</v>
      </c>
      <c r="L100" s="96"/>
      <c r="M100" s="5">
        <v>65</v>
      </c>
      <c r="N100" s="96"/>
      <c r="O100" s="5">
        <v>75</v>
      </c>
      <c r="P100" s="96"/>
      <c r="Q100" s="56"/>
      <c r="R100" s="102"/>
      <c r="S100" s="105"/>
      <c r="T100" s="116"/>
    </row>
    <row r="101" spans="1:20" ht="15" customHeight="1">
      <c r="A101" s="55"/>
      <c r="B101" s="3" t="s">
        <v>4</v>
      </c>
      <c r="C101" s="2">
        <v>14</v>
      </c>
      <c r="D101" s="4" t="s">
        <v>88</v>
      </c>
      <c r="E101" s="5"/>
      <c r="F101" s="96"/>
      <c r="G101" s="5">
        <v>55</v>
      </c>
      <c r="H101" s="96"/>
      <c r="I101" s="5">
        <v>74</v>
      </c>
      <c r="J101" s="96"/>
      <c r="K101" s="5">
        <v>83</v>
      </c>
      <c r="L101" s="96"/>
      <c r="M101" s="5">
        <v>68</v>
      </c>
      <c r="N101" s="96"/>
      <c r="O101" s="5">
        <v>34</v>
      </c>
      <c r="P101" s="96"/>
      <c r="Q101" s="56"/>
      <c r="R101" s="102"/>
      <c r="S101" s="105"/>
      <c r="T101" s="116"/>
    </row>
    <row r="102" spans="1:20" ht="15" customHeight="1">
      <c r="A102" s="55"/>
      <c r="B102" s="3"/>
      <c r="C102" s="2"/>
      <c r="D102" s="4"/>
      <c r="E102" s="5"/>
      <c r="F102" s="92"/>
      <c r="G102" s="33"/>
      <c r="H102" s="92"/>
      <c r="I102" s="33"/>
      <c r="J102" s="92"/>
      <c r="K102" s="33"/>
      <c r="L102" s="92"/>
      <c r="M102" s="33"/>
      <c r="N102" s="92"/>
      <c r="O102" s="5"/>
      <c r="P102" s="92"/>
      <c r="Q102" s="56"/>
      <c r="R102" s="103"/>
      <c r="S102" s="100"/>
      <c r="T102" s="117"/>
    </row>
    <row r="103" spans="1:20" ht="15" customHeight="1">
      <c r="A103" s="55"/>
      <c r="B103" s="3"/>
      <c r="C103" s="2"/>
      <c r="D103" s="4"/>
      <c r="E103" s="5"/>
      <c r="F103" s="23"/>
      <c r="G103" s="5"/>
      <c r="H103" s="23"/>
      <c r="I103" s="5"/>
      <c r="J103" s="23"/>
      <c r="K103" s="5"/>
      <c r="L103" s="23"/>
      <c r="M103" s="5"/>
      <c r="N103" s="23"/>
      <c r="O103" s="5"/>
      <c r="P103" s="38"/>
      <c r="Q103" s="57"/>
      <c r="R103" s="63"/>
      <c r="S103" s="25"/>
      <c r="T103" s="37"/>
    </row>
    <row r="104" spans="1:20" ht="15" customHeight="1">
      <c r="A104" s="55"/>
      <c r="B104" s="3"/>
      <c r="C104" s="2"/>
      <c r="D104" s="4"/>
      <c r="E104" s="5"/>
      <c r="F104" s="19"/>
      <c r="G104" s="5"/>
      <c r="H104" s="19"/>
      <c r="I104" s="5"/>
      <c r="J104" s="19"/>
      <c r="K104" s="5"/>
      <c r="L104" s="19"/>
      <c r="M104" s="5"/>
      <c r="N104" s="19"/>
      <c r="O104" s="5"/>
      <c r="P104" s="19"/>
      <c r="Q104" s="50"/>
      <c r="R104" s="54"/>
      <c r="S104" s="25"/>
      <c r="T104" s="37"/>
    </row>
    <row r="105" spans="1:20" ht="20.25" customHeight="1">
      <c r="A105" s="114" t="s">
        <v>15</v>
      </c>
      <c r="B105" s="114"/>
      <c r="C105" s="114"/>
      <c r="D105" s="114"/>
      <c r="O105" s="33"/>
      <c r="P105" s="40"/>
      <c r="Q105" s="39"/>
      <c r="R105" s="52"/>
      <c r="S105" s="18"/>
      <c r="T105" s="37"/>
    </row>
    <row r="106" spans="1:20" ht="15" customHeight="1">
      <c r="A106" s="121" t="s">
        <v>18</v>
      </c>
      <c r="B106" s="29" t="s">
        <v>28</v>
      </c>
      <c r="C106" s="15">
        <v>7</v>
      </c>
      <c r="D106" s="28" t="s">
        <v>19</v>
      </c>
      <c r="E106" s="5">
        <v>36</v>
      </c>
      <c r="F106" s="91">
        <f>E106+E108+E109+E107</f>
        <v>85</v>
      </c>
      <c r="G106" s="5">
        <v>40</v>
      </c>
      <c r="H106" s="91">
        <f>G106+G108+G109+G107</f>
        <v>85</v>
      </c>
      <c r="I106" s="5">
        <v>0</v>
      </c>
      <c r="J106" s="91">
        <f>I106+I108+I110+I107+I109</f>
        <v>98</v>
      </c>
      <c r="K106" s="5"/>
      <c r="L106" s="91">
        <f>K106+K108+K110+K107+K109</f>
        <v>0</v>
      </c>
      <c r="M106" s="5"/>
      <c r="N106" s="91">
        <f>M106+M108+M109+M107</f>
        <v>0</v>
      </c>
      <c r="O106" s="5"/>
      <c r="P106" s="91">
        <f>O106+O108+O110+O107+O109</f>
        <v>0</v>
      </c>
      <c r="Q106" s="99">
        <f>P106+N106+L106+J106+H106+F106</f>
        <v>268</v>
      </c>
      <c r="R106" s="94">
        <v>268</v>
      </c>
      <c r="S106"/>
      <c r="T106"/>
    </row>
    <row r="107" spans="1:20" ht="15" customHeight="1">
      <c r="A107" s="55"/>
      <c r="B107" s="29" t="s">
        <v>28</v>
      </c>
      <c r="C107" s="15">
        <v>88</v>
      </c>
      <c r="D107" s="28" t="s">
        <v>29</v>
      </c>
      <c r="E107" s="5">
        <v>6</v>
      </c>
      <c r="F107" s="96"/>
      <c r="G107" s="5">
        <v>23</v>
      </c>
      <c r="H107" s="96"/>
      <c r="I107" s="5">
        <v>40</v>
      </c>
      <c r="J107" s="96"/>
      <c r="K107" s="5"/>
      <c r="L107" s="96"/>
      <c r="M107" s="5"/>
      <c r="N107" s="96"/>
      <c r="O107" s="5"/>
      <c r="P107" s="96"/>
      <c r="Q107" s="105"/>
      <c r="R107" s="104"/>
      <c r="S107"/>
      <c r="T107"/>
    </row>
    <row r="108" spans="1:20" ht="15" customHeight="1">
      <c r="A108" s="70"/>
      <c r="B108" s="29" t="s">
        <v>73</v>
      </c>
      <c r="C108" s="15">
        <v>27</v>
      </c>
      <c r="D108" s="76" t="s">
        <v>74</v>
      </c>
      <c r="E108" s="5">
        <v>27</v>
      </c>
      <c r="F108" s="96"/>
      <c r="G108" s="5">
        <v>18</v>
      </c>
      <c r="H108" s="96"/>
      <c r="I108" s="5">
        <v>45</v>
      </c>
      <c r="J108" s="96"/>
      <c r="K108" s="5"/>
      <c r="L108" s="96"/>
      <c r="M108" s="5"/>
      <c r="N108" s="96"/>
      <c r="O108" s="5"/>
      <c r="P108" s="96"/>
      <c r="Q108" s="105"/>
      <c r="R108" s="104"/>
      <c r="S108"/>
      <c r="T108"/>
    </row>
    <row r="109" spans="1:20" ht="15" customHeight="1">
      <c r="A109" s="70"/>
      <c r="B109" s="29" t="s">
        <v>73</v>
      </c>
      <c r="C109" s="15">
        <v>50</v>
      </c>
      <c r="D109" s="28" t="s">
        <v>75</v>
      </c>
      <c r="E109" s="5">
        <v>16</v>
      </c>
      <c r="F109" s="96"/>
      <c r="G109" s="5">
        <v>4</v>
      </c>
      <c r="H109" s="96"/>
      <c r="I109" s="5">
        <v>13</v>
      </c>
      <c r="J109" s="96"/>
      <c r="K109" s="5"/>
      <c r="L109" s="96"/>
      <c r="M109" s="5"/>
      <c r="N109" s="96"/>
      <c r="O109" s="5"/>
      <c r="P109" s="96"/>
      <c r="Q109" s="105"/>
      <c r="R109" s="104"/>
      <c r="S109"/>
      <c r="T109"/>
    </row>
    <row r="110" spans="1:20" ht="15" customHeight="1">
      <c r="A110" s="70"/>
      <c r="B110" s="29"/>
      <c r="C110" s="15"/>
      <c r="D110" s="75"/>
      <c r="E110" s="5"/>
      <c r="F110" s="98"/>
      <c r="G110" s="5"/>
      <c r="H110" s="92"/>
      <c r="I110" s="5"/>
      <c r="J110" s="92"/>
      <c r="K110" s="5"/>
      <c r="L110" s="92"/>
      <c r="M110" s="5"/>
      <c r="N110" s="92"/>
      <c r="O110" s="5"/>
      <c r="P110" s="92"/>
      <c r="Q110" s="100"/>
      <c r="R110" s="95"/>
      <c r="S110"/>
      <c r="T110"/>
    </row>
    <row r="111" spans="1:20" ht="15" customHeight="1">
      <c r="A111" s="83"/>
      <c r="B111" s="84"/>
      <c r="C111" s="85"/>
      <c r="D111" s="86"/>
      <c r="E111" s="77"/>
      <c r="F111" s="20"/>
      <c r="G111" s="33"/>
      <c r="H111" s="20"/>
      <c r="I111" s="33"/>
      <c r="J111" s="20"/>
      <c r="K111" s="33"/>
      <c r="L111" s="20"/>
      <c r="M111" s="33"/>
      <c r="N111" s="20"/>
      <c r="O111" s="33"/>
      <c r="P111" s="42"/>
      <c r="Q111" s="87"/>
      <c r="R111" s="81"/>
      <c r="S111"/>
      <c r="T111"/>
    </row>
    <row r="112" spans="1:18" s="1" customFormat="1" ht="15" customHeight="1">
      <c r="A112" s="73"/>
      <c r="B112" s="30"/>
      <c r="C112" s="31"/>
      <c r="D112" s="32"/>
      <c r="E112" s="33"/>
      <c r="F112" s="88"/>
      <c r="G112" s="33"/>
      <c r="H112" s="88"/>
      <c r="I112" s="33"/>
      <c r="J112" s="88"/>
      <c r="K112" s="33"/>
      <c r="L112" s="88"/>
      <c r="M112" s="33"/>
      <c r="N112" s="88"/>
      <c r="O112" s="33"/>
      <c r="P112" s="88"/>
      <c r="Q112" s="89"/>
      <c r="R112" s="90"/>
    </row>
    <row r="113" spans="1:18" s="1" customFormat="1" ht="15" customHeight="1">
      <c r="A113" s="73"/>
      <c r="B113" s="30"/>
      <c r="C113" s="31"/>
      <c r="D113" s="32"/>
      <c r="E113" s="33"/>
      <c r="F113" s="88"/>
      <c r="G113" s="33"/>
      <c r="H113" s="88"/>
      <c r="I113" s="33"/>
      <c r="J113" s="88"/>
      <c r="K113" s="33"/>
      <c r="L113" s="88"/>
      <c r="M113" s="33"/>
      <c r="N113" s="88"/>
      <c r="O113" s="33"/>
      <c r="P113" s="88"/>
      <c r="Q113" s="89"/>
      <c r="R113" s="90"/>
    </row>
    <row r="114" spans="1:18" s="1" customFormat="1" ht="15" customHeight="1">
      <c r="A114" s="71"/>
      <c r="B114" s="30"/>
      <c r="C114" s="31"/>
      <c r="D114" s="32"/>
      <c r="E114" s="33"/>
      <c r="F114" s="88"/>
      <c r="G114" s="33"/>
      <c r="H114" s="88"/>
      <c r="I114" s="33"/>
      <c r="J114" s="88"/>
      <c r="K114" s="33"/>
      <c r="L114" s="88"/>
      <c r="M114" s="33"/>
      <c r="N114" s="88"/>
      <c r="O114" s="33"/>
      <c r="P114" s="88"/>
      <c r="Q114" s="89"/>
      <c r="R114" s="90"/>
    </row>
    <row r="115" spans="1:18" s="1" customFormat="1" ht="15" customHeight="1">
      <c r="A115" s="71"/>
      <c r="B115" s="30"/>
      <c r="C115" s="31"/>
      <c r="D115" s="32"/>
      <c r="E115" s="33"/>
      <c r="F115" s="88"/>
      <c r="G115" s="33"/>
      <c r="H115" s="88"/>
      <c r="I115" s="33"/>
      <c r="J115" s="88"/>
      <c r="K115" s="33"/>
      <c r="L115" s="88"/>
      <c r="M115" s="33"/>
      <c r="N115" s="88"/>
      <c r="O115" s="33"/>
      <c r="P115" s="88"/>
      <c r="Q115" s="89"/>
      <c r="R115" s="90"/>
    </row>
    <row r="116" spans="1:20" s="1" customFormat="1" ht="15" customHeight="1">
      <c r="A116" s="72"/>
      <c r="B116" s="30"/>
      <c r="C116" s="31"/>
      <c r="D116" s="32"/>
      <c r="E116" s="33"/>
      <c r="F116" s="20"/>
      <c r="G116" s="33"/>
      <c r="H116" s="20"/>
      <c r="I116" s="33"/>
      <c r="J116" s="20"/>
      <c r="K116" s="33"/>
      <c r="L116" s="20"/>
      <c r="M116" s="33"/>
      <c r="N116" s="20"/>
      <c r="O116" s="33"/>
      <c r="P116" s="20"/>
      <c r="Q116" s="20"/>
      <c r="R116" s="52"/>
      <c r="S116" s="34"/>
      <c r="T116" s="34"/>
    </row>
    <row r="117" spans="1:41" ht="15" customHeight="1">
      <c r="A117" s="71"/>
      <c r="B117" s="30"/>
      <c r="C117" s="31"/>
      <c r="D117" s="32"/>
      <c r="E117" s="33"/>
      <c r="F117" s="20"/>
      <c r="G117" s="33"/>
      <c r="H117" s="20"/>
      <c r="I117" s="33"/>
      <c r="J117" s="20"/>
      <c r="K117" s="33"/>
      <c r="L117" s="20"/>
      <c r="M117" s="33"/>
      <c r="N117" s="20"/>
      <c r="O117" s="33"/>
      <c r="P117" s="20"/>
      <c r="Q117" s="20"/>
      <c r="R117" s="52"/>
      <c r="S117" s="34"/>
      <c r="T117" s="34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21" spans="1:41" ht="15" customHeight="1">
      <c r="A121" s="73"/>
      <c r="B121" s="33"/>
      <c r="C121" s="31"/>
      <c r="D121" s="32"/>
      <c r="E121" s="33"/>
      <c r="F121" s="20"/>
      <c r="G121" s="33"/>
      <c r="H121" s="20"/>
      <c r="I121" s="33"/>
      <c r="J121" s="20"/>
      <c r="K121" s="33"/>
      <c r="L121" s="20"/>
      <c r="M121" s="33"/>
      <c r="N121" s="20"/>
      <c r="O121" s="33"/>
      <c r="P121" s="20"/>
      <c r="Q121" s="20"/>
      <c r="R121" s="52"/>
      <c r="S121" s="34"/>
      <c r="T121" s="34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5" customHeight="1">
      <c r="A122" s="73"/>
      <c r="B122" s="33"/>
      <c r="C122" s="31"/>
      <c r="D122" s="35"/>
      <c r="E122" s="33"/>
      <c r="F122" s="20"/>
      <c r="G122" s="33"/>
      <c r="H122" s="20"/>
      <c r="I122" s="33"/>
      <c r="J122" s="20"/>
      <c r="K122" s="33"/>
      <c r="L122" s="20"/>
      <c r="M122" s="33"/>
      <c r="N122" s="20"/>
      <c r="O122" s="33"/>
      <c r="P122" s="20"/>
      <c r="Q122" s="20"/>
      <c r="R122" s="52"/>
      <c r="S122" s="34"/>
      <c r="T122" s="34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5" customHeight="1">
      <c r="A123" s="71"/>
      <c r="B123" s="30"/>
      <c r="C123" s="31"/>
      <c r="D123" s="35"/>
      <c r="E123" s="33"/>
      <c r="F123" s="20"/>
      <c r="G123" s="33"/>
      <c r="H123" s="20"/>
      <c r="I123" s="33"/>
      <c r="J123" s="20"/>
      <c r="K123" s="33"/>
      <c r="L123" s="20"/>
      <c r="M123" s="33"/>
      <c r="N123" s="20"/>
      <c r="O123" s="33"/>
      <c r="P123" s="20"/>
      <c r="Q123" s="20"/>
      <c r="R123" s="52"/>
      <c r="S123" s="34"/>
      <c r="T123" s="34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30">
      <c r="A124" s="74"/>
      <c r="B124" s="24"/>
      <c r="C124" s="13"/>
      <c r="D124" s="24"/>
      <c r="E124" s="33"/>
      <c r="F124" s="24"/>
      <c r="G124" s="33"/>
      <c r="H124" s="24"/>
      <c r="I124" s="33"/>
      <c r="J124" s="24"/>
      <c r="K124" s="33"/>
      <c r="L124" s="24"/>
      <c r="M124" s="33"/>
      <c r="N124" s="24"/>
      <c r="O124" s="33"/>
      <c r="P124" s="24"/>
      <c r="Q124" s="24"/>
      <c r="R124" s="52"/>
      <c r="S124" s="34"/>
      <c r="T124" s="34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30">
      <c r="A125" s="74"/>
      <c r="B125" s="24"/>
      <c r="C125" s="13"/>
      <c r="D125" s="24"/>
      <c r="E125" s="33"/>
      <c r="F125" s="24"/>
      <c r="G125" s="33"/>
      <c r="H125" s="24"/>
      <c r="I125" s="33"/>
      <c r="J125" s="24"/>
      <c r="K125" s="33"/>
      <c r="L125" s="24"/>
      <c r="M125" s="33"/>
      <c r="N125" s="24"/>
      <c r="O125" s="33"/>
      <c r="P125" s="24"/>
      <c r="Q125" s="24"/>
      <c r="R125" s="52"/>
      <c r="S125" s="34"/>
      <c r="T125" s="34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30">
      <c r="A126" s="74"/>
      <c r="B126" s="24"/>
      <c r="C126" s="13"/>
      <c r="D126" s="24"/>
      <c r="E126" s="33"/>
      <c r="F126" s="24"/>
      <c r="G126" s="33"/>
      <c r="H126" s="24"/>
      <c r="I126" s="33"/>
      <c r="J126" s="24"/>
      <c r="K126" s="33"/>
      <c r="L126" s="24"/>
      <c r="M126" s="33"/>
      <c r="N126" s="24"/>
      <c r="O126" s="33"/>
      <c r="P126" s="24"/>
      <c r="Q126" s="24"/>
      <c r="R126" s="52"/>
      <c r="S126" s="34"/>
      <c r="T126" s="34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30">
      <c r="A127" s="74"/>
      <c r="B127" s="24"/>
      <c r="C127" s="13"/>
      <c r="D127" s="24"/>
      <c r="E127" s="33"/>
      <c r="F127" s="24"/>
      <c r="G127" s="33"/>
      <c r="H127" s="24"/>
      <c r="I127" s="33"/>
      <c r="J127" s="24"/>
      <c r="K127" s="33"/>
      <c r="L127" s="24"/>
      <c r="M127" s="33"/>
      <c r="N127" s="24"/>
      <c r="O127" s="33"/>
      <c r="P127" s="24"/>
      <c r="Q127" s="24"/>
      <c r="R127" s="52"/>
      <c r="S127" s="34"/>
      <c r="T127" s="34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30">
      <c r="A128" s="74"/>
      <c r="B128" s="24"/>
      <c r="C128" s="13"/>
      <c r="D128" s="24"/>
      <c r="E128" s="33"/>
      <c r="F128" s="24"/>
      <c r="G128" s="33"/>
      <c r="H128" s="24"/>
      <c r="I128" s="33"/>
      <c r="J128" s="24"/>
      <c r="K128" s="33"/>
      <c r="L128" s="24"/>
      <c r="M128" s="33"/>
      <c r="N128" s="24"/>
      <c r="O128" s="33"/>
      <c r="P128" s="24"/>
      <c r="Q128" s="24"/>
      <c r="R128" s="52"/>
      <c r="S128" s="34"/>
      <c r="T128" s="34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30">
      <c r="A129" s="74"/>
      <c r="B129" s="24"/>
      <c r="C129" s="13"/>
      <c r="D129" s="24"/>
      <c r="E129" s="33"/>
      <c r="F129" s="24"/>
      <c r="G129" s="33"/>
      <c r="H129" s="24"/>
      <c r="I129" s="33"/>
      <c r="J129" s="24"/>
      <c r="K129" s="33"/>
      <c r="L129" s="24"/>
      <c r="M129" s="33"/>
      <c r="N129" s="24"/>
      <c r="O129" s="33"/>
      <c r="P129" s="24"/>
      <c r="Q129" s="24"/>
      <c r="R129" s="52"/>
      <c r="S129" s="34"/>
      <c r="T129" s="34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30">
      <c r="A130" s="74"/>
      <c r="B130" s="24"/>
      <c r="C130" s="13"/>
      <c r="D130" s="24"/>
      <c r="E130" s="33"/>
      <c r="F130" s="24"/>
      <c r="G130" s="33"/>
      <c r="H130" s="24"/>
      <c r="I130" s="33"/>
      <c r="J130" s="24"/>
      <c r="K130" s="33"/>
      <c r="L130" s="24"/>
      <c r="M130" s="33"/>
      <c r="N130" s="24"/>
      <c r="O130" s="33"/>
      <c r="P130" s="24"/>
      <c r="Q130" s="24"/>
      <c r="R130" s="52"/>
      <c r="S130" s="34"/>
      <c r="T130" s="34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30">
      <c r="A131" s="74"/>
      <c r="B131" s="24"/>
      <c r="C131" s="13"/>
      <c r="D131" s="24"/>
      <c r="E131" s="33"/>
      <c r="F131" s="24"/>
      <c r="G131" s="33"/>
      <c r="H131" s="24"/>
      <c r="I131" s="33"/>
      <c r="J131" s="24"/>
      <c r="K131" s="33"/>
      <c r="L131" s="24"/>
      <c r="M131" s="33"/>
      <c r="N131" s="24"/>
      <c r="O131" s="33"/>
      <c r="P131" s="24"/>
      <c r="Q131" s="24"/>
      <c r="R131" s="52"/>
      <c r="S131" s="34"/>
      <c r="T131" s="34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30">
      <c r="A132" s="74"/>
      <c r="B132" s="24"/>
      <c r="C132" s="13"/>
      <c r="D132" s="24"/>
      <c r="E132" s="33"/>
      <c r="F132" s="24"/>
      <c r="G132" s="33"/>
      <c r="H132" s="24"/>
      <c r="I132" s="33"/>
      <c r="J132" s="24"/>
      <c r="K132" s="33"/>
      <c r="L132" s="24"/>
      <c r="M132" s="33"/>
      <c r="N132" s="24"/>
      <c r="O132" s="33"/>
      <c r="P132" s="24"/>
      <c r="Q132" s="24"/>
      <c r="R132" s="52"/>
      <c r="S132" s="34"/>
      <c r="T132" s="34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30">
      <c r="A133" s="74"/>
      <c r="B133" s="24"/>
      <c r="C133" s="13"/>
      <c r="D133" s="24"/>
      <c r="E133" s="33"/>
      <c r="F133" s="24"/>
      <c r="G133" s="33"/>
      <c r="H133" s="24"/>
      <c r="I133" s="33"/>
      <c r="J133" s="24"/>
      <c r="K133" s="33"/>
      <c r="L133" s="24"/>
      <c r="M133" s="33"/>
      <c r="N133" s="24"/>
      <c r="O133" s="33"/>
      <c r="P133" s="24"/>
      <c r="Q133" s="24"/>
      <c r="R133" s="52"/>
      <c r="S133" s="34"/>
      <c r="T133" s="34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30">
      <c r="A134" s="74"/>
      <c r="B134" s="24"/>
      <c r="C134" s="13"/>
      <c r="D134" s="24"/>
      <c r="E134" s="33"/>
      <c r="F134" s="24"/>
      <c r="G134" s="33"/>
      <c r="H134" s="24"/>
      <c r="I134" s="33"/>
      <c r="J134" s="24"/>
      <c r="K134" s="33"/>
      <c r="L134" s="24"/>
      <c r="M134" s="33"/>
      <c r="N134" s="24"/>
      <c r="O134" s="33"/>
      <c r="P134" s="24"/>
      <c r="Q134" s="24"/>
      <c r="R134" s="52"/>
      <c r="S134" s="34"/>
      <c r="T134" s="34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30">
      <c r="A135" s="74"/>
      <c r="B135" s="24"/>
      <c r="C135" s="13"/>
      <c r="D135" s="24"/>
      <c r="E135" s="33"/>
      <c r="F135" s="24"/>
      <c r="G135" s="33"/>
      <c r="H135" s="24"/>
      <c r="I135" s="33"/>
      <c r="J135" s="24"/>
      <c r="K135" s="33"/>
      <c r="L135" s="24"/>
      <c r="M135" s="33"/>
      <c r="N135" s="24"/>
      <c r="O135" s="33"/>
      <c r="P135" s="24"/>
      <c r="Q135" s="24"/>
      <c r="R135" s="52"/>
      <c r="S135" s="34"/>
      <c r="T135" s="34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30">
      <c r="A136" s="74"/>
      <c r="B136" s="24"/>
      <c r="C136" s="13"/>
      <c r="D136" s="24"/>
      <c r="E136" s="33"/>
      <c r="F136" s="24"/>
      <c r="G136" s="33"/>
      <c r="H136" s="24"/>
      <c r="I136" s="33"/>
      <c r="J136" s="24"/>
      <c r="K136" s="33"/>
      <c r="L136" s="24"/>
      <c r="M136" s="33"/>
      <c r="N136" s="24"/>
      <c r="O136" s="33"/>
      <c r="P136" s="24"/>
      <c r="Q136" s="24"/>
      <c r="R136" s="52"/>
      <c r="S136" s="34"/>
      <c r="T136" s="34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30">
      <c r="A137" s="74"/>
      <c r="B137" s="24"/>
      <c r="C137" s="13"/>
      <c r="D137" s="24"/>
      <c r="E137" s="33"/>
      <c r="F137" s="24"/>
      <c r="G137" s="33"/>
      <c r="H137" s="24"/>
      <c r="I137" s="33"/>
      <c r="J137" s="24"/>
      <c r="K137" s="33"/>
      <c r="L137" s="24"/>
      <c r="M137" s="33"/>
      <c r="N137" s="24"/>
      <c r="O137" s="33"/>
      <c r="P137" s="24"/>
      <c r="Q137" s="24"/>
      <c r="R137" s="52"/>
      <c r="S137" s="34"/>
      <c r="T137" s="34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30">
      <c r="A138" s="74"/>
      <c r="B138" s="24"/>
      <c r="C138" s="13"/>
      <c r="D138" s="24"/>
      <c r="E138" s="33"/>
      <c r="F138" s="24"/>
      <c r="G138" s="33"/>
      <c r="H138" s="24"/>
      <c r="I138" s="33"/>
      <c r="J138" s="24"/>
      <c r="K138" s="33"/>
      <c r="L138" s="24"/>
      <c r="M138" s="33"/>
      <c r="N138" s="24"/>
      <c r="O138" s="33"/>
      <c r="P138" s="24"/>
      <c r="Q138" s="24"/>
      <c r="R138" s="52"/>
      <c r="S138" s="34"/>
      <c r="T138" s="34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</sheetData>
  <mergeCells count="181">
    <mergeCell ref="J26:J28"/>
    <mergeCell ref="L76:L79"/>
    <mergeCell ref="J52:J53"/>
    <mergeCell ref="J40:J41"/>
    <mergeCell ref="L40:L41"/>
    <mergeCell ref="L81:L85"/>
    <mergeCell ref="J63:J65"/>
    <mergeCell ref="J60:J61"/>
    <mergeCell ref="R13:R18"/>
    <mergeCell ref="R20:R24"/>
    <mergeCell ref="L13:L17"/>
    <mergeCell ref="L20:L24"/>
    <mergeCell ref="Q52:Q53"/>
    <mergeCell ref="R46:R49"/>
    <mergeCell ref="Q37:Q38"/>
    <mergeCell ref="S76:S78"/>
    <mergeCell ref="S81:S84"/>
    <mergeCell ref="R52:R53"/>
    <mergeCell ref="Q55:Q58"/>
    <mergeCell ref="Q63:Q65"/>
    <mergeCell ref="R81:R85"/>
    <mergeCell ref="Q72:Q73"/>
    <mergeCell ref="Q67:Q70"/>
    <mergeCell ref="R63:R65"/>
    <mergeCell ref="R67:R70"/>
    <mergeCell ref="L37:L38"/>
    <mergeCell ref="Q40:Q41"/>
    <mergeCell ref="Q33:Q35"/>
    <mergeCell ref="Q43:Q44"/>
    <mergeCell ref="L43:L44"/>
    <mergeCell ref="F30:F31"/>
    <mergeCell ref="H30:H31"/>
    <mergeCell ref="J30:J31"/>
    <mergeCell ref="L30:L31"/>
    <mergeCell ref="A1:D2"/>
    <mergeCell ref="F97:F102"/>
    <mergeCell ref="F5:F11"/>
    <mergeCell ref="F26:F28"/>
    <mergeCell ref="F37:F38"/>
    <mergeCell ref="F40:F41"/>
    <mergeCell ref="F43:F44"/>
    <mergeCell ref="F81:F84"/>
    <mergeCell ref="F87:F95"/>
    <mergeCell ref="F55:F58"/>
    <mergeCell ref="A4:D4"/>
    <mergeCell ref="A25:D25"/>
    <mergeCell ref="P5:P11"/>
    <mergeCell ref="L5:L11"/>
    <mergeCell ref="N5:N11"/>
    <mergeCell ref="H5:H11"/>
    <mergeCell ref="F13:F17"/>
    <mergeCell ref="H13:H17"/>
    <mergeCell ref="J13:J17"/>
    <mergeCell ref="J20:J24"/>
    <mergeCell ref="Q5:Q11"/>
    <mergeCell ref="J5:J11"/>
    <mergeCell ref="P40:P41"/>
    <mergeCell ref="P33:P35"/>
    <mergeCell ref="P30:P31"/>
    <mergeCell ref="P26:P28"/>
    <mergeCell ref="Q26:Q28"/>
    <mergeCell ref="Q30:Q31"/>
    <mergeCell ref="L33:L35"/>
    <mergeCell ref="J37:J38"/>
    <mergeCell ref="F46:F49"/>
    <mergeCell ref="H46:H49"/>
    <mergeCell ref="J46:J49"/>
    <mergeCell ref="L46:L49"/>
    <mergeCell ref="S97:S102"/>
    <mergeCell ref="T76:T78"/>
    <mergeCell ref="T81:T84"/>
    <mergeCell ref="R55:R58"/>
    <mergeCell ref="R60:R61"/>
    <mergeCell ref="T97:T102"/>
    <mergeCell ref="T87:T95"/>
    <mergeCell ref="S87:S95"/>
    <mergeCell ref="A105:D105"/>
    <mergeCell ref="H97:H102"/>
    <mergeCell ref="N97:N102"/>
    <mergeCell ref="F112:F115"/>
    <mergeCell ref="H112:H115"/>
    <mergeCell ref="J112:J115"/>
    <mergeCell ref="L112:L115"/>
    <mergeCell ref="N112:N115"/>
    <mergeCell ref="H106:H110"/>
    <mergeCell ref="J106:J110"/>
    <mergeCell ref="H81:H84"/>
    <mergeCell ref="R112:R115"/>
    <mergeCell ref="R97:R102"/>
    <mergeCell ref="R106:R110"/>
    <mergeCell ref="P106:P110"/>
    <mergeCell ref="Q106:Q110"/>
    <mergeCell ref="P97:P102"/>
    <mergeCell ref="P112:P115"/>
    <mergeCell ref="Q112:Q115"/>
    <mergeCell ref="R87:R95"/>
    <mergeCell ref="H40:H41"/>
    <mergeCell ref="H26:H28"/>
    <mergeCell ref="H52:H53"/>
    <mergeCell ref="H20:H24"/>
    <mergeCell ref="H37:H38"/>
    <mergeCell ref="A51:D51"/>
    <mergeCell ref="A75:D75"/>
    <mergeCell ref="L52:L53"/>
    <mergeCell ref="N52:N53"/>
    <mergeCell ref="L63:L65"/>
    <mergeCell ref="J55:J58"/>
    <mergeCell ref="F76:F78"/>
    <mergeCell ref="H63:H64"/>
    <mergeCell ref="J76:J79"/>
    <mergeCell ref="L97:L102"/>
    <mergeCell ref="L87:L95"/>
    <mergeCell ref="H87:H95"/>
    <mergeCell ref="J97:J102"/>
    <mergeCell ref="J67:J68"/>
    <mergeCell ref="J81:J84"/>
    <mergeCell ref="J87:J95"/>
    <mergeCell ref="R5:R11"/>
    <mergeCell ref="R26:R28"/>
    <mergeCell ref="L26:L28"/>
    <mergeCell ref="N26:N28"/>
    <mergeCell ref="N13:N18"/>
    <mergeCell ref="N20:N24"/>
    <mergeCell ref="P13:P18"/>
    <mergeCell ref="P20:P24"/>
    <mergeCell ref="Q20:Q24"/>
    <mergeCell ref="Q13:Q18"/>
    <mergeCell ref="P87:P95"/>
    <mergeCell ref="P46:P49"/>
    <mergeCell ref="P37:P38"/>
    <mergeCell ref="N37:N38"/>
    <mergeCell ref="P43:P44"/>
    <mergeCell ref="N81:N85"/>
    <mergeCell ref="P67:P70"/>
    <mergeCell ref="P81:P85"/>
    <mergeCell ref="N63:N65"/>
    <mergeCell ref="P63:P65"/>
    <mergeCell ref="F33:F35"/>
    <mergeCell ref="H33:H35"/>
    <mergeCell ref="J33:J35"/>
    <mergeCell ref="F67:F68"/>
    <mergeCell ref="F52:F53"/>
    <mergeCell ref="H43:H44"/>
    <mergeCell ref="J43:J44"/>
    <mergeCell ref="H55:H58"/>
    <mergeCell ref="F60:F61"/>
    <mergeCell ref="H67:H68"/>
    <mergeCell ref="H76:H78"/>
    <mergeCell ref="H60:H61"/>
    <mergeCell ref="R43:R44"/>
    <mergeCell ref="Q60:Q61"/>
    <mergeCell ref="P52:P53"/>
    <mergeCell ref="P76:P79"/>
    <mergeCell ref="R76:R79"/>
    <mergeCell ref="N67:N70"/>
    <mergeCell ref="N72:N73"/>
    <mergeCell ref="N76:N79"/>
    <mergeCell ref="F106:F110"/>
    <mergeCell ref="L106:L110"/>
    <mergeCell ref="N106:N110"/>
    <mergeCell ref="N55:N58"/>
    <mergeCell ref="N87:N95"/>
    <mergeCell ref="F63:F64"/>
    <mergeCell ref="L67:L68"/>
    <mergeCell ref="N60:N61"/>
    <mergeCell ref="L55:L58"/>
    <mergeCell ref="L60:L61"/>
    <mergeCell ref="N46:N49"/>
    <mergeCell ref="N43:N44"/>
    <mergeCell ref="N33:N35"/>
    <mergeCell ref="N30:N31"/>
    <mergeCell ref="N40:N41"/>
    <mergeCell ref="P72:P73"/>
    <mergeCell ref="R30:R31"/>
    <mergeCell ref="R37:R38"/>
    <mergeCell ref="R40:R41"/>
    <mergeCell ref="R33:R35"/>
    <mergeCell ref="P55:P58"/>
    <mergeCell ref="P60:P61"/>
    <mergeCell ref="Q46:Q49"/>
    <mergeCell ref="R72:R73"/>
  </mergeCells>
  <printOptions horizontalCentered="1"/>
  <pageMargins left="0" right="0.1968503937007874" top="0.15748031496062992" bottom="0.1968503937007874" header="0" footer="0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Mayak-Karting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ignatenko</cp:lastModifiedBy>
  <cp:lastPrinted>2008-08-25T10:32:32Z</cp:lastPrinted>
  <dcterms:created xsi:type="dcterms:W3CDTF">2006-04-27T19:13:55Z</dcterms:created>
  <dcterms:modified xsi:type="dcterms:W3CDTF">2008-09-04T05:26:03Z</dcterms:modified>
  <cp:category/>
  <cp:version/>
  <cp:contentType/>
  <cp:contentStatus/>
</cp:coreProperties>
</file>